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1" r:id="rId1"/>
    <sheet name="部门收支总表" sheetId="2" r:id="rId2"/>
    <sheet name="部门收支总表（一级单位汇总）" sheetId="3" r:id="rId3"/>
    <sheet name="财政拨款收支总表" sheetId="4" r:id="rId4"/>
    <sheet name="部门收入总表" sheetId="5" r:id="rId5"/>
    <sheet name="部门支出总表" sheetId="6" r:id="rId6"/>
    <sheet name="一般公共预算支出表" sheetId="7" r:id="rId7"/>
    <sheet name="一般公共预算基本支出表" sheetId="8" r:id="rId8"/>
    <sheet name="政府性基金预算支出表" sheetId="9" r:id="rId9"/>
    <sheet name="一般公共预算“三公”经费支出表" sheetId="10" r:id="rId10"/>
    <sheet name="部门预算公开情况表" sheetId="11" r:id="rId11"/>
    <sheet name="购买服务表" sheetId="12" r:id="rId12"/>
    <sheet name="政府采购表" sheetId="13" r:id="rId13"/>
    <sheet name="绩效目标" sheetId="14" r:id="rId14"/>
  </sheets>
  <definedNames>
    <definedName name="_xlnm.Print_Area" localSheetId="0">封面!$A$1:$C$20</definedName>
    <definedName name="_xlnm.Print_Area" localSheetId="1">部门收支总表!$A$1:$I$41</definedName>
    <definedName name="_xlnm.Print_Area" localSheetId="2">'部门收支总表（一级单位汇总）'!$A$1:$I$36</definedName>
    <definedName name="_xlnm.Print_Area" localSheetId="3">财政拨款收支总表!$A$1:$F$29</definedName>
    <definedName name="_xlnm.Print_Area" localSheetId="4">部门收入总表!$A$1:$N$11</definedName>
    <definedName name="_xlnm.Print_Titles" localSheetId="4">部门收入总表!$1:$6</definedName>
    <definedName name="_xlnm.Print_Area" localSheetId="5">部门支出总表!$A$1:$J$11</definedName>
    <definedName name="_xlnm.Print_Titles" localSheetId="5">部门支出总表!$1:$6</definedName>
    <definedName name="_xlnm.Print_Area" localSheetId="6">一般公共预算支出表!$A$1:$E$10</definedName>
    <definedName name="_xlnm.Print_Titles" localSheetId="6">一般公共预算支出表!$1:$5</definedName>
    <definedName name="_xlnm.Print_Area" localSheetId="7">一般公共预算基本支出表!$A$1:$F$10</definedName>
    <definedName name="_xlnm.Print_Titles" localSheetId="7">一般公共预算基本支出表!$1:$5</definedName>
    <definedName name="_xlnm.Print_Area" localSheetId="8">政府性基金预算支出表!$A$1:$G$10</definedName>
    <definedName name="_xlnm.Print_Titles" localSheetId="8">政府性基金预算支出表!$1:$5</definedName>
    <definedName name="_xlnm.Print_Area" localSheetId="9">一般公共预算“三公”经费支出表!$A$1:$E$6</definedName>
    <definedName name="_xlnm.Print_Titles" localSheetId="9">一般公共预算“三公”经费支出表!$1:$5</definedName>
    <definedName name="_xlnm.Print_Area" localSheetId="10">部门预算公开情况表!$A$1:$G$11</definedName>
    <definedName name="_xlnm.Print_Area" localSheetId="12">政府采购表!$A$1:$R$11</definedName>
    <definedName name="_xlnm.Print_Titles" localSheetId="12">政府采购表!$1:$6</definedName>
    <definedName name="_xlnm.Print_Area" localSheetId="13">绩效目标!$A$1:$W$11</definedName>
    <definedName name="_xlnm.Print_Titles" localSheetId="13">绩效目标!$1:$6</definedName>
  </definedNames>
  <calcPr calcId="144525" fullCalcOnLoad="1"/>
</workbook>
</file>

<file path=xl/sharedStrings.xml><?xml version="1.0" encoding="utf-8"?>
<sst xmlns="http://schemas.openxmlformats.org/spreadsheetml/2006/main" count="443" uniqueCount="304">
  <si>
    <t>2019年衡东县</t>
  </si>
  <si>
    <t>部门预算单位公开套表</t>
  </si>
  <si>
    <t xml:space="preserve">  单位名称（签章）:</t>
  </si>
  <si>
    <t>单位负责人:</t>
  </si>
  <si>
    <t xml:space="preserve">  财务负责人:刘金华</t>
  </si>
  <si>
    <t xml:space="preserve"> 填报人员: 谢一颖</t>
  </si>
  <si>
    <t xml:space="preserve">  编报日期： 2019年4月25日</t>
  </si>
  <si>
    <t xml:space="preserve">  联系电话： 0734-5465000</t>
  </si>
  <si>
    <t>收   支   预   算   总   表</t>
  </si>
  <si>
    <t>单位名称：南湾乡人民政府</t>
  </si>
  <si>
    <t>单位：元</t>
  </si>
  <si>
    <t>收        入</t>
  </si>
  <si>
    <t>支            出</t>
  </si>
  <si>
    <t>支出</t>
  </si>
  <si>
    <t>单位基本情况</t>
  </si>
  <si>
    <t>项        目</t>
  </si>
  <si>
    <t>本年预算</t>
  </si>
  <si>
    <t>功能科目</t>
  </si>
  <si>
    <t>基本情况</t>
  </si>
  <si>
    <t>数量</t>
  </si>
  <si>
    <t>一、一般预算安排</t>
  </si>
  <si>
    <t>201-一般公共服务</t>
  </si>
  <si>
    <t>一、基本支出</t>
  </si>
  <si>
    <t>一、定编人数</t>
  </si>
  <si>
    <t xml:space="preserve">    年初预算安排</t>
  </si>
  <si>
    <t>2010301-政府办公厅及相关机构事务-行政运行</t>
  </si>
  <si>
    <t xml:space="preserve"> 1、工资福利支出</t>
  </si>
  <si>
    <t>二、实有在职人数</t>
  </si>
  <si>
    <t xml:space="preserve">    转移支付安排</t>
  </si>
  <si>
    <t xml:space="preserve">    基本工资</t>
  </si>
  <si>
    <t>三、离退休人数</t>
  </si>
  <si>
    <t xml:space="preserve">    纳入预算管理的非税收入安排</t>
  </si>
  <si>
    <t xml:space="preserve">    津贴补贴</t>
  </si>
  <si>
    <t>四、遗属补助人数</t>
  </si>
  <si>
    <t>二、基金预算安排</t>
  </si>
  <si>
    <t xml:space="preserve">  </t>
  </si>
  <si>
    <t xml:space="preserve">    奖金</t>
  </si>
  <si>
    <t>五、其他人数</t>
  </si>
  <si>
    <t>三、财政专户管理的非税收入安排</t>
  </si>
  <si>
    <t xml:space="preserve">    职工基本医疗保险缴费</t>
  </si>
  <si>
    <t>六、实有车辆数</t>
  </si>
  <si>
    <t>五、上级补助收入</t>
  </si>
  <si>
    <t xml:space="preserve">    机关事业单位基本养老保险缴费</t>
  </si>
  <si>
    <t>六、附属单位上缴收入</t>
  </si>
  <si>
    <t xml:space="preserve">    住房公积金</t>
  </si>
  <si>
    <t>七、其他收入</t>
  </si>
  <si>
    <t xml:space="preserve">    其他社会保障缴费</t>
  </si>
  <si>
    <t xml:space="preserve">   </t>
  </si>
  <si>
    <t xml:space="preserve">    绩效工资</t>
  </si>
  <si>
    <t xml:space="preserve">    其他工资福利支出</t>
  </si>
  <si>
    <t xml:space="preserve"> 2、一般商品和服务支出</t>
  </si>
  <si>
    <t xml:space="preserve">    </t>
  </si>
  <si>
    <t xml:space="preserve"> 3、对个人和家庭的补助</t>
  </si>
  <si>
    <t xml:space="preserve">    生活补助</t>
  </si>
  <si>
    <t xml:space="preserve">    奖励金</t>
  </si>
  <si>
    <t xml:space="preserve">    其他对个人和家庭的补助支出</t>
  </si>
  <si>
    <t xml:space="preserve">       本年收入合计    </t>
  </si>
  <si>
    <t xml:space="preserve">        本年支出合计</t>
  </si>
  <si>
    <t xml:space="preserve">          收入总计    </t>
  </si>
  <si>
    <t xml:space="preserve">          支出合计  </t>
  </si>
  <si>
    <t xml:space="preserve">          支出总计</t>
  </si>
  <si>
    <t>单位名称：衡东县南湾乡人民政府</t>
  </si>
  <si>
    <t>一、一般公共服务支出</t>
  </si>
  <si>
    <t xml:space="preserve">  年初预算安排</t>
  </si>
  <si>
    <t>二、国防支出</t>
  </si>
  <si>
    <t xml:space="preserve">  1、工资福利支出</t>
  </si>
  <si>
    <t xml:space="preserve">  转移支付安排</t>
  </si>
  <si>
    <t>三、公共安全支出</t>
  </si>
  <si>
    <t xml:space="preserve">  2、商品和服务支出</t>
  </si>
  <si>
    <t xml:space="preserve">  纳入预算管理的非税收入安排</t>
  </si>
  <si>
    <t>四、教育支出</t>
  </si>
  <si>
    <t xml:space="preserve">  3、对个人和家庭的补助</t>
  </si>
  <si>
    <t>五、科学技术支出</t>
  </si>
  <si>
    <t>二、项目支出</t>
  </si>
  <si>
    <t>六、文化体育与传媒支出</t>
  </si>
  <si>
    <t xml:space="preserve">   1、转移性支出</t>
  </si>
  <si>
    <t>四、事业单位经营服务收入</t>
  </si>
  <si>
    <t>七、社会保障和就业支出</t>
  </si>
  <si>
    <t xml:space="preserve">   2、基本建设支出</t>
  </si>
  <si>
    <t>八、医疗卫生与计划生育支出</t>
  </si>
  <si>
    <t xml:space="preserve">   3、其他资本性支出</t>
  </si>
  <si>
    <t>九、节能环保支出</t>
  </si>
  <si>
    <t xml:space="preserve">   4、其他支出</t>
  </si>
  <si>
    <t>十、城乡社区支出</t>
  </si>
  <si>
    <t xml:space="preserve">   5、专项商品和服务支出</t>
  </si>
  <si>
    <t>十一、农林水支出</t>
  </si>
  <si>
    <t>十二、交通运输支出</t>
  </si>
  <si>
    <t>十三、资源勘擦信息等支出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</si>
  <si>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</si>
  <si>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</si>
  <si>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</si>
  <si>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</si>
  <si>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</si>
  <si>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</si>
  <si>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</si>
  <si>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</si>
  <si>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</si>
  <si>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</si>
  <si>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 xml:space="preserve"> </t>
  </si>
  <si>
    <t>本年支出合计</t>
  </si>
  <si>
    <t>八、用事业基金弥补收支差额</t>
  </si>
  <si>
    <t>三、结余分配</t>
  </si>
  <si>
    <t>九、上年结余</t>
  </si>
  <si>
    <t>四、年末结余</t>
  </si>
  <si>
    <t>收入总计</t>
  </si>
  <si>
    <t xml:space="preserve">           本年支出合计</t>
  </si>
  <si>
    <t>支出总计</t>
  </si>
  <si>
    <t>财政拨款收支总表</t>
  </si>
  <si>
    <t>项目</t>
  </si>
  <si>
    <t>合计</t>
  </si>
  <si>
    <t>一般公共预算</t>
  </si>
  <si>
    <t>政府性基金预算</t>
  </si>
  <si>
    <t>一、本年收入</t>
  </si>
  <si>
    <t>一、本年支出</t>
  </si>
  <si>
    <t>一般公共预算拨款</t>
  </si>
  <si>
    <t>1、一般公共服务支出</t>
  </si>
  <si>
    <t>政府性基金预算拨款</t>
  </si>
  <si>
    <t>2、国防支出</t>
  </si>
  <si>
    <t>3、公共安全支出</t>
  </si>
  <si>
    <t>二、上年结转</t>
  </si>
  <si>
    <t>4、教育支出</t>
  </si>
  <si>
    <t>5、科学技术支出</t>
  </si>
  <si>
    <t>6、文化体育与传媒支出</t>
  </si>
  <si>
    <t>7、社会保障和就业支出</t>
  </si>
  <si>
    <t>8、医疗卫生与计划生育支出</t>
  </si>
  <si>
    <t>9、节能环保支出</t>
  </si>
  <si>
    <t>10、城乡社区支出</t>
  </si>
  <si>
    <t>11、农林水支出</t>
  </si>
  <si>
    <t>12、交通运输支出</t>
  </si>
  <si>
    <t>13、资源勘擦信息等支出</t>
  </si>
  <si>
    <t>14、商业服务业等支出</t>
  </si>
  <si>
    <t>15、金融支出</t>
  </si>
  <si>
    <t>16、援助其他地区支出</t>
  </si>
  <si>
    <t>17、国土海洋气象等支出</t>
  </si>
  <si>
    <t>18、住房保障支出</t>
  </si>
  <si>
    <t>19、粮油物资储备支出</t>
  </si>
  <si>
    <t>20、灾害防治及应急管理支出</t>
  </si>
  <si>
    <t>21、其他支出</t>
  </si>
  <si>
    <t>二、年末结余</t>
  </si>
  <si>
    <t>部门收入总表</t>
  </si>
  <si>
    <t>功能科目类</t>
  </si>
  <si>
    <t>功能科目款</t>
  </si>
  <si>
    <t>功能科目项</t>
  </si>
  <si>
    <t>功能科目名称</t>
  </si>
  <si>
    <t>一般公共预算拨款收入</t>
  </si>
  <si>
    <t>政府性基金预算拨款收入</t>
  </si>
  <si>
    <t>财政专户管理的非税收入安排</t>
  </si>
  <si>
    <t>事业单位经营服务收入</t>
  </si>
  <si>
    <t>上级补助收入</t>
  </si>
  <si>
    <t>附属单位上缴收入</t>
  </si>
  <si>
    <t>其他收入</t>
  </si>
  <si>
    <t>用事业单位弥补收支差额</t>
  </si>
  <si>
    <t>上年结余</t>
  </si>
  <si>
    <t>201</t>
  </si>
  <si>
    <t>一般公共服务</t>
  </si>
  <si>
    <t>03</t>
  </si>
  <si>
    <t>政府办公厅及相关机构事务</t>
  </si>
  <si>
    <t>01</t>
  </si>
  <si>
    <t xml:space="preserve">    行政运行</t>
  </si>
  <si>
    <t>部门支出总表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</si>
  <si>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</si>
  <si>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</si>
  <si>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</si>
  <si>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</si>
  <si>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</si>
  <si>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</si>
  <si>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 xml:space="preserve">  201</t>
  </si>
  <si>
    <t xml:space="preserve">    213</t>
  </si>
  <si>
    <t>行政运行</t>
  </si>
  <si>
    <t>一般公共预算支出表</t>
  </si>
  <si>
    <t>功能分类科目</t>
  </si>
  <si>
    <t>2019年预算数</t>
  </si>
  <si>
    <t>科目编码</t>
  </si>
  <si>
    <t>小计</t>
  </si>
  <si>
    <t>2010301</t>
  </si>
  <si>
    <t>一般公共预算基本支出表</t>
  </si>
  <si>
    <t>经济科目类</t>
  </si>
  <si>
    <t>经济科目款</t>
  </si>
  <si>
    <t>经济科目名称</t>
  </si>
  <si>
    <t>人员经费</t>
  </si>
  <si>
    <t>公用经费</t>
  </si>
  <si>
    <t>301</t>
  </si>
  <si>
    <t>工资福利支出</t>
  </si>
  <si>
    <t xml:space="preserve">  301</t>
  </si>
  <si>
    <t>30101</t>
  </si>
  <si>
    <t xml:space="preserve">  基本工资</t>
  </si>
  <si>
    <t>30102</t>
  </si>
  <si>
    <t xml:space="preserve">  其他津补贴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</si>
  <si>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</si>
  <si>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</si>
  <si>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</si>
  <si>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</si>
  <si>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</si>
  <si>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</si>
  <si>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</si>
  <si>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</si>
  <si>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</si>
  <si>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</si>
  <si>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</si>
  <si>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</si>
  <si>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</si>
  <si>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</si>
  <si>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</si>
  <si>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</si>
  <si>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 xml:space="preserve">  302</t>
  </si>
  <si>
    <t>30201</t>
  </si>
  <si>
    <t xml:space="preserve">  办公费</t>
  </si>
  <si>
    <t>30202</t>
  </si>
  <si>
    <t xml:space="preserve">  印刷费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</si>
  <si>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</si>
  <si>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</si>
  <si>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</si>
  <si>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</si>
  <si>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</si>
  <si>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</si>
  <si>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</si>
  <si>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</si>
  <si>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</si>
  <si>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</si>
  <si>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</si>
  <si>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</si>
  <si>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</si>
  <si>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</si>
  <si>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</si>
  <si>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</si>
  <si>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</si>
  <si>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</si>
  <si>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</si>
  <si>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</si>
  <si>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</si>
  <si>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</si>
  <si>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 xml:space="preserve">  303</t>
  </si>
  <si>
    <t>30305</t>
  </si>
  <si>
    <t xml:space="preserve">  生活补助</t>
  </si>
  <si>
    <t>30309</t>
  </si>
  <si>
    <t xml:space="preserve">  奖励金</t>
  </si>
  <si>
    <t>30399</t>
  </si>
  <si>
    <t xml:space="preserve">  其他对个人和家庭的补助支出</t>
  </si>
  <si>
    <t>政府性基金预算支出表</t>
  </si>
  <si>
    <t>本年政府性基金预算支出</t>
  </si>
  <si>
    <t>一般公共预算“三公”经费支出表</t>
  </si>
  <si>
    <t>公务接待费</t>
  </si>
  <si>
    <t>因公出国(境)费</t>
  </si>
  <si>
    <t>公务用车购置及运行费</t>
  </si>
  <si>
    <t>公务用车购置</t>
  </si>
  <si>
    <t>公务车运行维护费</t>
  </si>
  <si>
    <t>部门预算公开情况表</t>
  </si>
  <si>
    <t>单位名称</t>
  </si>
  <si>
    <t>公开日期</t>
  </si>
  <si>
    <t>公开内容（已公开“√”）</t>
  </si>
  <si>
    <t>公开网址</t>
  </si>
  <si>
    <t>备注</t>
  </si>
  <si>
    <t>部门预算公开</t>
  </si>
  <si>
    <t>“三公”经费公开</t>
  </si>
  <si>
    <t>政府购买服务预算表</t>
  </si>
  <si>
    <t>单位代码</t>
  </si>
  <si>
    <t>购买服务目录</t>
  </si>
  <si>
    <t>项目名称</t>
  </si>
  <si>
    <t>资金来源</t>
  </si>
  <si>
    <t>一般预算拨款</t>
  </si>
  <si>
    <t>基金预算拨款</t>
  </si>
  <si>
    <t>财政专户拨款</t>
  </si>
  <si>
    <t>其他资金</t>
  </si>
  <si>
    <t>承接主题类别</t>
  </si>
  <si>
    <t>直接受益对象</t>
  </si>
  <si>
    <t>预期绩效目标</t>
  </si>
  <si>
    <t>政  府  采  购  预  算  表</t>
  </si>
  <si>
    <t>采购品目</t>
  </si>
  <si>
    <t>采购时间</t>
  </si>
  <si>
    <t>计量
单位</t>
  </si>
  <si>
    <t>采购数量</t>
  </si>
  <si>
    <t>总计</t>
  </si>
  <si>
    <t>基金预算安排</t>
  </si>
  <si>
    <t>用事业基金弥补收支差额</t>
  </si>
  <si>
    <t>年初预算安排</t>
  </si>
  <si>
    <t>转移支付安排</t>
  </si>
  <si>
    <t>纳入预算管理的非税收入安排</t>
  </si>
  <si>
    <t>2019年专项资金绩效目标申报表</t>
  </si>
  <si>
    <t>单位：万元</t>
  </si>
  <si>
    <t>专项名称</t>
  </si>
  <si>
    <t>专项属性</t>
  </si>
  <si>
    <t>资金总额</t>
  </si>
  <si>
    <t>部门职能描述</t>
  </si>
  <si>
    <t>专项立项依据</t>
  </si>
  <si>
    <t>专项实施进度计划</t>
  </si>
  <si>
    <t>专项长期绩效目标</t>
  </si>
  <si>
    <t>专项年度绩效目标</t>
  </si>
  <si>
    <t>专项年度绩效指标</t>
  </si>
  <si>
    <t>专项保障措施</t>
  </si>
  <si>
    <t>财政审核意见</t>
  </si>
  <si>
    <t>实施内容</t>
  </si>
  <si>
    <t>计划开始时间</t>
  </si>
  <si>
    <t>计划完成时间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</si>
  <si>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</si>
  <si>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</si>
  <si>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</si>
  <si>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</si>
  <si>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</si>
  <si>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</si>
  <si>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</si>
  <si>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</si>
  <si>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</si>
  <si>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</si>
  <si>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社会公众或服务对象满意度指标</t>
  </si>
</sst>
</file>

<file path=xl/styles.xml><?xml version="1.0" encoding="utf-8"?>
<styleSheet xmlns="http://schemas.openxmlformats.org/spreadsheetml/2006/main">
  <numFmts count="7">
    <numFmt numFmtId="176" formatCode=";;"/>
    <numFmt numFmtId="177" formatCode="yyyy/mm/dd"/>
    <numFmt numFmtId="178" formatCode="* #,##0.00;* \-#,##0.00;* &quot;-&quot;??;@"/>
    <numFmt numFmtId="179" formatCode="&quot;￥&quot;* _-#,##0.00;&quot;￥&quot;* \-#,##0.00;&quot;￥&quot;* _-&quot;-&quot;??;@"/>
    <numFmt numFmtId="180" formatCode="* #,##0;* \-#,##0;* &quot;-&quot;;@"/>
    <numFmt numFmtId="181" formatCode="&quot;￥&quot;* _-#,##0;&quot;￥&quot;* \-#,##0;&quot;￥&quot;* _-&quot;-&quot;;@"/>
    <numFmt numFmtId="182" formatCode="#,##0.0000"/>
  </numFmts>
  <fonts count="32">
    <font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6"/>
      <name val="宋体"/>
      <charset val="134"/>
    </font>
    <font>
      <sz val="12"/>
      <name val="仿宋_GB2312"/>
      <charset val="134"/>
    </font>
    <font>
      <sz val="12"/>
      <name val="方正仿宋简体"/>
      <charset val="134"/>
    </font>
    <font>
      <sz val="11"/>
      <color indexed="8"/>
      <name val="宋体"/>
      <charset val="134"/>
    </font>
    <font>
      <b/>
      <sz val="42"/>
      <name val="宋体"/>
      <charset val="134"/>
    </font>
    <font>
      <b/>
      <sz val="26"/>
      <name val="宋体"/>
      <charset val="134"/>
    </font>
    <font>
      <sz val="16"/>
      <name val="方正仿宋简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family val="2"/>
      <charset val="0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1" fontId="16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29" fillId="29" borderId="21" applyNumberFormat="0" applyAlignment="0" applyProtection="0">
      <alignment vertical="center"/>
    </xf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3" fillId="21" borderId="17" applyNumberFormat="0" applyFon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30" fillId="9" borderId="21" applyNumberFormat="0" applyAlignment="0" applyProtection="0">
      <alignment vertical="center"/>
    </xf>
    <xf numFmtId="0" fontId="25" fillId="25" borderId="1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01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wrapText="1"/>
    </xf>
    <xf numFmtId="177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49" fontId="0" fillId="2" borderId="5" xfId="0" applyNumberFormat="1" applyFont="1" applyFill="1" applyBorder="1" applyAlignment="1" applyProtection="1">
      <alignment vertical="center" wrapText="1"/>
    </xf>
    <xf numFmtId="49" fontId="0" fillId="2" borderId="12" xfId="0" applyNumberFormat="1" applyFont="1" applyFill="1" applyBorder="1" applyAlignment="1" applyProtection="1">
      <alignment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 wrapText="1"/>
    </xf>
    <xf numFmtId="49" fontId="0" fillId="2" borderId="2" xfId="0" applyNumberFormat="1" applyFont="1" applyFill="1" applyBorder="1" applyAlignment="1" applyProtection="1">
      <alignment vertical="center" wrapText="1"/>
    </xf>
    <xf numFmtId="49" fontId="0" fillId="2" borderId="14" xfId="0" applyNumberFormat="1" applyFont="1" applyFill="1" applyBorder="1" applyAlignment="1" applyProtection="1">
      <alignment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49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ont="1" applyFill="1" applyBorder="1" applyAlignment="1" applyProtection="1">
      <alignment horizontal="right" vertical="center" wrapText="1"/>
    </xf>
    <xf numFmtId="3" fontId="0" fillId="2" borderId="12" xfId="0" applyNumberFormat="1" applyFont="1" applyFill="1" applyBorder="1" applyAlignment="1" applyProtection="1">
      <alignment horizontal="right" vertical="center" wrapText="1"/>
    </xf>
    <xf numFmtId="3" fontId="0" fillId="2" borderId="1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 applyFill="1" applyAlignment="1" applyProtection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/>
    </xf>
    <xf numFmtId="3" fontId="0" fillId="2" borderId="1" xfId="0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2" borderId="2" xfId="0" applyNumberFormat="1" applyFont="1" applyFill="1" applyBorder="1" applyAlignment="1" applyProtection="1">
      <alignment vertical="center"/>
    </xf>
    <xf numFmtId="49" fontId="0" fillId="2" borderId="12" xfId="0" applyNumberFormat="1" applyFont="1" applyFill="1" applyBorder="1" applyAlignment="1" applyProtection="1">
      <alignment vertical="center"/>
    </xf>
    <xf numFmtId="49" fontId="0" fillId="2" borderId="2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49" fontId="0" fillId="4" borderId="1" xfId="0" applyNumberFormat="1" applyFont="1" applyFill="1" applyBorder="1" applyAlignment="1" applyProtection="1">
      <alignment horizontal="left" vertical="center"/>
    </xf>
    <xf numFmtId="49" fontId="0" fillId="4" borderId="2" xfId="0" applyNumberFormat="1" applyFont="1" applyFill="1" applyBorder="1" applyAlignment="1" applyProtection="1">
      <alignment horizontal="left" vertical="center"/>
    </xf>
    <xf numFmtId="176" fontId="0" fillId="4" borderId="12" xfId="0" applyNumberFormat="1" applyFont="1" applyFill="1" applyBorder="1" applyAlignment="1" applyProtection="1">
      <alignment horizontal="left" vertical="center"/>
    </xf>
    <xf numFmtId="3" fontId="0" fillId="4" borderId="1" xfId="0" applyNumberFormat="1" applyFont="1" applyFill="1" applyBorder="1" applyAlignment="1" applyProtection="1">
      <alignment horizontal="center" vertical="center"/>
    </xf>
    <xf numFmtId="3" fontId="0" fillId="4" borderId="2" xfId="0" applyNumberFormat="1" applyFont="1" applyFill="1" applyBorder="1" applyAlignment="1" applyProtection="1">
      <alignment horizontal="center" vertical="center"/>
    </xf>
    <xf numFmtId="0" fontId="0" fillId="4" borderId="2" xfId="0" applyNumberFormat="1" applyFont="1" applyFill="1" applyBorder="1" applyAlignment="1" applyProtection="1">
      <alignment horizontal="left" vertical="center"/>
    </xf>
    <xf numFmtId="3" fontId="0" fillId="2" borderId="2" xfId="0" applyNumberFormat="1" applyFont="1" applyFill="1" applyBorder="1" applyAlignment="1" applyProtection="1">
      <alignment horizontal="center" vertical="center"/>
    </xf>
    <xf numFmtId="4" fontId="0" fillId="4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0" fontId="0" fillId="0" borderId="2" xfId="0" applyBorder="1"/>
    <xf numFmtId="49" fontId="0" fillId="4" borderId="2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176" fontId="0" fillId="4" borderId="2" xfId="0" applyNumberFormat="1" applyFont="1" applyFill="1" applyBorder="1" applyAlignment="1" applyProtection="1">
      <alignment horizontal="left" vertical="center" wrapText="1"/>
    </xf>
    <xf numFmtId="4" fontId="0" fillId="4" borderId="2" xfId="0" applyNumberFormat="1" applyFont="1" applyFill="1" applyBorder="1" applyAlignment="1" applyProtection="1">
      <alignment horizontal="right" vertical="center"/>
    </xf>
    <xf numFmtId="3" fontId="0" fillId="4" borderId="2" xfId="0" applyNumberFormat="1" applyFont="1" applyFill="1" applyBorder="1" applyAlignment="1" applyProtection="1"/>
    <xf numFmtId="0" fontId="5" fillId="4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176" fontId="0" fillId="4" borderId="1" xfId="0" applyNumberFormat="1" applyFont="1" applyFill="1" applyBorder="1" applyAlignment="1" applyProtection="1">
      <alignment horizontal="center" vertical="center" wrapText="1"/>
    </xf>
    <xf numFmtId="3" fontId="0" fillId="4" borderId="2" xfId="0" applyNumberFormat="1" applyFont="1" applyFill="1" applyBorder="1" applyAlignment="1" applyProtection="1">
      <alignment horizontal="center" vertical="center" wrapText="1"/>
    </xf>
    <xf numFmtId="3" fontId="0" fillId="4" borderId="12" xfId="0" applyNumberFormat="1" applyFont="1" applyFill="1" applyBorder="1" applyAlignment="1" applyProtection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ont="1" applyFill="1" applyBorder="1" applyAlignment="1" applyProtection="1">
      <alignment horizontal="center" vertical="center" wrapText="1"/>
    </xf>
    <xf numFmtId="49" fontId="0" fillId="4" borderId="1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49" fontId="2" fillId="4" borderId="1" xfId="0" applyNumberFormat="1" applyFont="1" applyFill="1" applyBorder="1" applyAlignment="1">
      <alignment horizontal="left" vertical="center" wrapText="1"/>
    </xf>
    <xf numFmtId="3" fontId="2" fillId="4" borderId="7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>
      <alignment horizontal="left" vertical="center" wrapText="1"/>
    </xf>
    <xf numFmtId="3" fontId="0" fillId="4" borderId="2" xfId="0" applyNumberFormat="1" applyFont="1" applyFill="1" applyBorder="1" applyAlignment="1" applyProtection="1">
      <alignment horizontal="right" vertical="center"/>
    </xf>
    <xf numFmtId="3" fontId="2" fillId="4" borderId="9" xfId="0" applyNumberFormat="1" applyFont="1" applyFill="1" applyBorder="1" applyAlignment="1" applyProtection="1">
      <alignment horizontal="right" vertical="center"/>
    </xf>
    <xf numFmtId="3" fontId="0" fillId="4" borderId="1" xfId="0" applyNumberFormat="1" applyFont="1" applyFill="1" applyBorder="1" applyAlignment="1" applyProtection="1">
      <alignment horizontal="right" vertical="center"/>
    </xf>
    <xf numFmtId="0" fontId="0" fillId="4" borderId="12" xfId="0" applyFill="1" applyBorder="1"/>
    <xf numFmtId="3" fontId="2" fillId="4" borderId="5" xfId="0" applyNumberFormat="1" applyFont="1" applyFill="1" applyBorder="1" applyAlignment="1" applyProtection="1">
      <alignment horizontal="right" vertical="center" wrapText="1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5" fillId="4" borderId="2" xfId="0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left" vertical="center" wrapText="1"/>
    </xf>
    <xf numFmtId="3" fontId="2" fillId="4" borderId="1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/>
    <xf numFmtId="3" fontId="2" fillId="4" borderId="2" xfId="0" applyNumberFormat="1" applyFont="1" applyFill="1" applyBorder="1" applyAlignment="1" applyProtection="1">
      <alignment horizontal="right" vertical="center" wrapText="1"/>
    </xf>
    <xf numFmtId="49" fontId="5" fillId="4" borderId="2" xfId="0" applyNumberFormat="1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horizontal="right" vertical="center" wrapText="1"/>
    </xf>
    <xf numFmtId="0" fontId="0" fillId="4" borderId="8" xfId="0" applyFill="1" applyBorder="1"/>
    <xf numFmtId="3" fontId="2" fillId="4" borderId="1" xfId="0" applyNumberFormat="1" applyFont="1" applyFill="1" applyBorder="1" applyAlignment="1">
      <alignment horizontal="right" vertical="center" wrapText="1"/>
    </xf>
    <xf numFmtId="182" fontId="0" fillId="4" borderId="1" xfId="0" applyNumberFormat="1" applyFont="1" applyFill="1" applyBorder="1" applyAlignment="1" applyProtection="1"/>
    <xf numFmtId="0" fontId="0" fillId="4" borderId="4" xfId="0" applyFill="1" applyBorder="1"/>
    <xf numFmtId="3" fontId="0" fillId="4" borderId="8" xfId="0" applyNumberFormat="1" applyFont="1" applyFill="1" applyBorder="1" applyAlignment="1" applyProtection="1">
      <alignment horizontal="right" vertical="center"/>
    </xf>
    <xf numFmtId="3" fontId="2" fillId="4" borderId="3" xfId="0" applyNumberFormat="1" applyFont="1" applyFill="1" applyBorder="1" applyAlignment="1" applyProtection="1">
      <alignment horizontal="right" vertical="center"/>
    </xf>
    <xf numFmtId="4" fontId="2" fillId="4" borderId="12" xfId="0" applyNumberFormat="1" applyFont="1" applyFill="1" applyBorder="1" applyAlignment="1" applyProtection="1">
      <alignment horizontal="right" vertical="center"/>
    </xf>
    <xf numFmtId="4" fontId="2" fillId="4" borderId="2" xfId="0" applyNumberFormat="1" applyFont="1" applyFill="1" applyBorder="1" applyAlignment="1" applyProtection="1">
      <alignment horizontal="right" vertical="center"/>
    </xf>
    <xf numFmtId="3" fontId="0" fillId="4" borderId="4" xfId="0" applyNumberFormat="1" applyFont="1" applyFill="1" applyBorder="1" applyAlignment="1" applyProtection="1">
      <alignment horizontal="right" vertical="center"/>
    </xf>
    <xf numFmtId="3" fontId="2" fillId="4" borderId="5" xfId="0" applyNumberFormat="1" applyFont="1" applyFill="1" applyBorder="1" applyAlignment="1" applyProtection="1">
      <alignment horizontal="right" vertical="center"/>
    </xf>
    <xf numFmtId="3" fontId="2" fillId="4" borderId="14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0" fillId="0" borderId="11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/>
    </xf>
    <xf numFmtId="3" fontId="2" fillId="4" borderId="7" xfId="0" applyNumberFormat="1" applyFont="1" applyFill="1" applyBorder="1" applyAlignment="1" applyProtection="1">
      <alignment horizontal="right" vertical="center" wrapText="1"/>
    </xf>
    <xf numFmtId="3" fontId="0" fillId="4" borderId="1" xfId="0" applyNumberFormat="1" applyFont="1" applyFill="1" applyBorder="1" applyAlignment="1" applyProtection="1">
      <alignment horizontal="right" vertical="center" wrapText="1"/>
    </xf>
    <xf numFmtId="3" fontId="2" fillId="4" borderId="7" xfId="0" applyNumberFormat="1" applyFont="1" applyFill="1" applyBorder="1" applyAlignment="1" applyProtection="1">
      <alignment vertical="center" wrapText="1"/>
    </xf>
    <xf numFmtId="3" fontId="2" fillId="4" borderId="10" xfId="0" applyNumberFormat="1" applyFont="1" applyFill="1" applyBorder="1" applyAlignment="1" applyProtection="1">
      <alignment horizontal="righ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3" fontId="0" fillId="4" borderId="4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/>
    <xf numFmtId="0" fontId="6" fillId="0" borderId="0" xfId="0" applyFont="1"/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9" fontId="2" fillId="4" borderId="12" xfId="0" applyNumberFormat="1" applyFont="1" applyFill="1" applyBorder="1" applyAlignment="1">
      <alignment vertical="center" wrapText="1"/>
    </xf>
    <xf numFmtId="0" fontId="0" fillId="5" borderId="9" xfId="0" applyFont="1" applyFill="1" applyBorder="1" applyAlignment="1">
      <alignment vertical="center"/>
    </xf>
    <xf numFmtId="3" fontId="0" fillId="4" borderId="7" xfId="0" applyNumberFormat="1" applyFont="1" applyFill="1" applyBorder="1" applyAlignment="1" applyProtection="1">
      <alignment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2" fillId="4" borderId="12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4" fontId="0" fillId="4" borderId="2" xfId="0" applyNumberFormat="1" applyFont="1" applyFill="1" applyBorder="1" applyAlignment="1" applyProtection="1">
      <alignment vertical="center" wrapText="1"/>
    </xf>
    <xf numFmtId="3" fontId="0" fillId="4" borderId="11" xfId="0" applyNumberFormat="1" applyFont="1" applyFill="1" applyBorder="1" applyAlignment="1" applyProtection="1">
      <alignment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0" fontId="0" fillId="4" borderId="2" xfId="0" applyFill="1" applyBorder="1" applyAlignment="1">
      <alignment vertical="center"/>
    </xf>
    <xf numFmtId="3" fontId="0" fillId="4" borderId="2" xfId="0" applyNumberFormat="1" applyFill="1" applyBorder="1" applyAlignment="1">
      <alignment vertical="center" wrapText="1"/>
    </xf>
    <xf numFmtId="4" fontId="2" fillId="4" borderId="1" xfId="0" applyNumberFormat="1" applyFont="1" applyFill="1" applyBorder="1" applyAlignment="1" applyProtection="1">
      <alignment vertical="center" wrapText="1"/>
    </xf>
    <xf numFmtId="3" fontId="0" fillId="4" borderId="7" xfId="0" applyNumberForma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3" fontId="0" fillId="4" borderId="2" xfId="0" applyNumberFormat="1" applyFont="1" applyFill="1" applyBorder="1" applyAlignment="1" applyProtection="1">
      <alignment horizontal="right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3" fontId="0" fillId="5" borderId="2" xfId="0" applyNumberFormat="1" applyFont="1" applyFill="1" applyBorder="1" applyAlignment="1" applyProtection="1">
      <alignment horizontal="right" vertical="center"/>
    </xf>
    <xf numFmtId="0" fontId="0" fillId="4" borderId="2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4" borderId="1" xfId="0" applyNumberFormat="1" applyFont="1" applyFill="1" applyBorder="1" applyAlignment="1" applyProtection="1">
      <alignment horizontal="left" vertical="center" wrapText="1"/>
    </xf>
    <xf numFmtId="49" fontId="0" fillId="4" borderId="2" xfId="0" applyNumberFormat="1" applyFont="1" applyFill="1" applyBorder="1" applyAlignment="1" applyProtection="1">
      <alignment vertical="center"/>
    </xf>
    <xf numFmtId="3" fontId="0" fillId="4" borderId="9" xfId="0" applyNumberFormat="1" applyFont="1" applyFill="1" applyBorder="1" applyAlignment="1" applyProtection="1">
      <alignment horizontal="right" vertical="center"/>
    </xf>
    <xf numFmtId="49" fontId="0" fillId="5" borderId="12" xfId="0" applyNumberFormat="1" applyFont="1" applyFill="1" applyBorder="1" applyAlignment="1" applyProtection="1">
      <alignment vertical="center"/>
    </xf>
    <xf numFmtId="49" fontId="0" fillId="4" borderId="12" xfId="0" applyNumberFormat="1" applyFont="1" applyFill="1" applyBorder="1" applyAlignment="1" applyProtection="1">
      <alignment vertical="center"/>
    </xf>
    <xf numFmtId="49" fontId="0" fillId="4" borderId="12" xfId="0" applyNumberFormat="1" applyFont="1" applyFill="1" applyBorder="1" applyAlignment="1" applyProtection="1">
      <alignment vertical="center" wrapText="1"/>
    </xf>
    <xf numFmtId="49" fontId="5" fillId="4" borderId="0" xfId="0" applyNumberFormat="1" applyFont="1" applyFill="1" applyAlignment="1" applyProtection="1">
      <alignment vertical="center"/>
    </xf>
    <xf numFmtId="0" fontId="7" fillId="0" borderId="0" xfId="0">
      <alignment vertical="center"/>
    </xf>
    <xf numFmtId="0" fontId="7" fillId="0" borderId="0" xfId="0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 vertical="center"/>
    </xf>
    <xf numFmtId="0" fontId="10" fillId="3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workbookViewId="0">
      <selection activeCell="E6" sqref="E6"/>
    </sheetView>
  </sheetViews>
  <sheetFormatPr defaultColWidth="9.14444444444444" defaultRowHeight="12.75" customHeight="1"/>
  <cols>
    <col min="1" max="3" width="53.6666666666667" customWidth="1"/>
    <col min="4" max="16384" width="9.14444444444444" customWidth="1"/>
  </cols>
  <sheetData>
    <row r="1" ht="12" customHeight="1" spans="1:3">
      <c r="A1" s="190"/>
      <c r="B1" s="191"/>
      <c r="C1" s="190"/>
    </row>
    <row r="2" ht="12" customHeight="1" spans="1:3">
      <c r="A2" s="190"/>
      <c r="B2" s="190"/>
      <c r="C2" s="190"/>
    </row>
    <row r="3" ht="42.75" customHeight="1" spans="1:3">
      <c r="A3" s="192" t="s">
        <v>0</v>
      </c>
      <c r="B3" s="192"/>
      <c r="C3" s="192"/>
    </row>
    <row r="4" ht="42.75" customHeight="1" spans="1:10">
      <c r="A4" s="193"/>
      <c r="B4" s="193"/>
      <c r="C4" s="193"/>
      <c r="J4" s="200"/>
    </row>
    <row r="5" ht="42.75" customHeight="1" spans="1:10">
      <c r="A5" s="192" t="s">
        <v>1</v>
      </c>
      <c r="B5" s="192"/>
      <c r="C5" s="192"/>
      <c r="J5" s="199"/>
    </row>
    <row r="6" ht="27" customHeight="1" spans="1:10">
      <c r="A6" s="194"/>
      <c r="B6" s="194"/>
      <c r="C6" s="194"/>
      <c r="J6" s="200"/>
    </row>
    <row r="7" ht="21.75" customHeight="1"/>
    <row r="8" ht="21.75" customHeight="1"/>
    <row r="9" ht="21.75" customHeight="1"/>
    <row r="10" ht="21.75" customHeight="1"/>
    <row r="11" ht="21.75" customHeight="1" spans="2:3">
      <c r="B11" s="195" t="s">
        <v>2</v>
      </c>
      <c r="C11" s="196"/>
    </row>
    <row r="12" ht="21.75" customHeight="1"/>
    <row r="13" ht="21.75" customHeight="1" spans="1:3">
      <c r="A13" s="197" t="s">
        <v>3</v>
      </c>
      <c r="B13" s="198" t="s">
        <v>4</v>
      </c>
      <c r="C13" s="197" t="s">
        <v>5</v>
      </c>
    </row>
    <row r="14" ht="21.75" customHeight="1" spans="1:3">
      <c r="A14" s="199"/>
      <c r="B14" s="199"/>
      <c r="C14" s="199"/>
    </row>
    <row r="15" ht="21.75" customHeight="1" spans="2:3">
      <c r="B15" s="195" t="s">
        <v>6</v>
      </c>
      <c r="C15" s="196"/>
    </row>
    <row r="16" ht="21.75" customHeight="1"/>
    <row r="17" ht="21.75" customHeight="1" spans="2:2">
      <c r="B17" s="195" t="s">
        <v>7</v>
      </c>
    </row>
  </sheetData>
  <mergeCells count="3">
    <mergeCell ref="A3:C3"/>
    <mergeCell ref="A5:C5"/>
    <mergeCell ref="A6:C6"/>
  </mergeCells>
  <printOptions horizontalCentered="1"/>
  <pageMargins left="0.71" right="0.71" top="0.75" bottom="0.75" header="0.31" footer="0.31"/>
  <pageSetup paperSize="9" scale="75" orientation="landscape" horizontalDpi="1200" verticalDpi="1200"/>
  <headerFooter alignWithMargins="0" scaleWithDoc="0">
    <oddFooter>&amp;C第1页，共14页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topLeftCell="A2" workbookViewId="0">
      <selection activeCell="F13" sqref="F13"/>
    </sheetView>
  </sheetViews>
  <sheetFormatPr defaultColWidth="9.14444444444444" defaultRowHeight="11.25" outlineLevelCol="4"/>
  <cols>
    <col min="1" max="5" width="25.8333333333333" customWidth="1"/>
    <col min="6" max="16384" width="9.14444444444444" customWidth="1"/>
  </cols>
  <sheetData>
    <row r="1" ht="19.5" customHeight="1" spans="1:5">
      <c r="A1" s="59"/>
      <c r="E1" s="59"/>
    </row>
    <row r="2" ht="33" customHeight="1" spans="1:5">
      <c r="A2" s="58" t="s">
        <v>240</v>
      </c>
      <c r="B2" s="58"/>
      <c r="C2" s="58"/>
      <c r="D2" s="58"/>
      <c r="E2" s="58"/>
    </row>
    <row r="3" ht="20.25" customHeight="1" spans="1:5">
      <c r="A3" s="64"/>
      <c r="E3" s="65" t="s">
        <v>10</v>
      </c>
    </row>
    <row r="4" ht="47.25" customHeight="1" spans="1:5">
      <c r="A4" s="66" t="s">
        <v>109</v>
      </c>
      <c r="B4" s="66" t="s">
        <v>241</v>
      </c>
      <c r="C4" s="3" t="s">
        <v>242</v>
      </c>
      <c r="D4" s="66" t="s">
        <v>243</v>
      </c>
      <c r="E4" s="53"/>
    </row>
    <row r="5" ht="47.25" customHeight="1" spans="1:5">
      <c r="A5" s="66"/>
      <c r="B5" s="66"/>
      <c r="C5" s="3"/>
      <c r="D5" s="53" t="s">
        <v>244</v>
      </c>
      <c r="E5" s="66" t="s">
        <v>245</v>
      </c>
    </row>
    <row r="6" ht="27.75" customHeight="1" spans="1:5">
      <c r="A6" s="50"/>
      <c r="B6" s="42"/>
      <c r="C6" s="42"/>
      <c r="D6" s="42"/>
      <c r="E6" s="40"/>
    </row>
    <row r="7" ht="12.75" customHeight="1" spans="1:2">
      <c r="A7" s="8"/>
      <c r="B7" s="8"/>
    </row>
    <row r="8" ht="12.75" customHeight="1" spans="2:2">
      <c r="B8" s="8"/>
    </row>
    <row r="9" ht="12.75" customHeight="1" spans="2:4">
      <c r="B9" s="8"/>
      <c r="D9" s="8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39" right="0.39" top="0.39" bottom="0.39" header="0.51" footer="0.51"/>
  <pageSetup paperSize="9" scale="80" orientation="landscape" horizontalDpi="600"/>
  <headerFooter alignWithMargins="0" scaleWithDoc="0">
    <oddFooter>&amp;C第10页，共14页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C8" sqref="C8"/>
    </sheetView>
  </sheetViews>
  <sheetFormatPr defaultColWidth="9.14444444444444" defaultRowHeight="11.25" outlineLevelCol="6"/>
  <cols>
    <col min="1" max="1" width="17.5" customWidth="1"/>
    <col min="2" max="2" width="17.3333333333333" customWidth="1"/>
    <col min="3" max="3" width="16.8333333333333" customWidth="1"/>
    <col min="4" max="4" width="18.1666666666667" customWidth="1"/>
    <col min="5" max="6" width="38" customWidth="1"/>
    <col min="7" max="7" width="19.8333333333333" customWidth="1"/>
    <col min="8" max="16384" width="9.14444444444444" customWidth="1"/>
  </cols>
  <sheetData>
    <row r="1" ht="45" customHeight="1" spans="1:7">
      <c r="A1" s="58" t="s">
        <v>246</v>
      </c>
      <c r="B1" s="58"/>
      <c r="C1" s="58"/>
      <c r="D1" s="58"/>
      <c r="E1" s="58"/>
      <c r="F1" s="58"/>
      <c r="G1" s="58"/>
    </row>
    <row r="2" ht="12.75" customHeight="1" spans="7:7">
      <c r="G2" s="59"/>
    </row>
    <row r="3" ht="30.75" customHeight="1" spans="1:7">
      <c r="A3" s="60" t="s">
        <v>247</v>
      </c>
      <c r="B3" s="60" t="s">
        <v>248</v>
      </c>
      <c r="C3" s="60" t="s">
        <v>249</v>
      </c>
      <c r="D3" s="61"/>
      <c r="E3" s="61" t="s">
        <v>250</v>
      </c>
      <c r="F3" s="61"/>
      <c r="G3" s="61" t="s">
        <v>251</v>
      </c>
    </row>
    <row r="4" ht="30.75" customHeight="1" spans="1:7">
      <c r="A4" s="60"/>
      <c r="B4" s="60"/>
      <c r="C4" s="61" t="s">
        <v>252</v>
      </c>
      <c r="D4" s="61" t="s">
        <v>253</v>
      </c>
      <c r="E4" s="61" t="s">
        <v>252</v>
      </c>
      <c r="F4" s="61" t="s">
        <v>253</v>
      </c>
      <c r="G4" s="60"/>
    </row>
    <row r="5" ht="30.75" customHeight="1" spans="1:7">
      <c r="A5" s="62"/>
      <c r="B5" s="62"/>
      <c r="C5" s="62"/>
      <c r="D5" s="62"/>
      <c r="E5" s="62"/>
      <c r="F5" s="62"/>
      <c r="G5" s="62"/>
    </row>
    <row r="6" ht="30.75" customHeight="1" spans="1:7">
      <c r="A6" s="63"/>
      <c r="B6" s="63"/>
      <c r="C6" s="63"/>
      <c r="D6" s="63"/>
      <c r="E6" s="63"/>
      <c r="F6" s="63"/>
      <c r="G6" s="63"/>
    </row>
    <row r="7" ht="30.75" customHeight="1" spans="1:7">
      <c r="A7" s="63"/>
      <c r="B7" s="63"/>
      <c r="C7" s="63"/>
      <c r="D7" s="63"/>
      <c r="E7" s="63"/>
      <c r="F7" s="63"/>
      <c r="G7" s="63"/>
    </row>
    <row r="8" ht="30.75" customHeight="1" spans="1:7">
      <c r="A8" s="63"/>
      <c r="B8" s="63"/>
      <c r="C8" s="63"/>
      <c r="D8" s="63"/>
      <c r="E8" s="63"/>
      <c r="F8" s="63"/>
      <c r="G8" s="63"/>
    </row>
    <row r="9" ht="30.75" customHeight="1" spans="1:7">
      <c r="A9" s="63"/>
      <c r="B9" s="63"/>
      <c r="C9" s="63"/>
      <c r="D9" s="63"/>
      <c r="E9" s="63"/>
      <c r="F9" s="63"/>
      <c r="G9" s="63"/>
    </row>
    <row r="10" ht="30.75" customHeight="1" spans="1:7">
      <c r="A10" s="63"/>
      <c r="B10" s="63"/>
      <c r="C10" s="63"/>
      <c r="D10" s="63"/>
      <c r="E10" s="63"/>
      <c r="F10" s="63"/>
      <c r="G10" s="63"/>
    </row>
    <row r="11" ht="30.75" customHeight="1" spans="1:7">
      <c r="A11" s="63"/>
      <c r="B11" s="63"/>
      <c r="C11" s="63"/>
      <c r="D11" s="63"/>
      <c r="E11" s="63"/>
      <c r="F11" s="63"/>
      <c r="G11" s="63"/>
    </row>
  </sheetData>
  <mergeCells count="5">
    <mergeCell ref="A1:G1"/>
    <mergeCell ref="C3:D3"/>
    <mergeCell ref="E3:F3"/>
    <mergeCell ref="A3:A4"/>
    <mergeCell ref="B3:B4"/>
  </mergeCells>
  <printOptions horizontalCentered="1"/>
  <pageMargins left="0.51" right="0.51" top="0.75" bottom="0.75" header="0.31" footer="0.31"/>
  <pageSetup paperSize="9" orientation="landscape" horizontalDpi="600"/>
  <headerFooter alignWithMargins="0" scaleWithDoc="0">
    <oddFooter>&amp;C第11页，共14页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H10" sqref="H10"/>
    </sheetView>
  </sheetViews>
  <sheetFormatPr defaultColWidth="9.14444444444444" defaultRowHeight="11.25"/>
  <cols>
    <col min="1" max="2" width="15.8333333333333" customWidth="1"/>
    <col min="3" max="3" width="20.8333333333333" customWidth="1"/>
    <col min="4" max="4" width="15.8333333333333" customWidth="1"/>
    <col min="5" max="10" width="11.8333333333333" customWidth="1"/>
    <col min="11" max="13" width="15.8333333333333" customWidth="1"/>
    <col min="14" max="16384" width="9.14444444444444" customWidth="1"/>
  </cols>
  <sheetData>
    <row r="1" ht="12.75" customHeight="1" spans="1:1">
      <c r="A1" s="46"/>
    </row>
    <row r="2" ht="12.75" customHeight="1"/>
    <row r="3" ht="37.5" customHeight="1" spans="1:13">
      <c r="A3" s="1" t="s">
        <v>254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12.75" customHeight="1" spans="13:13">
      <c r="M4" s="51"/>
    </row>
    <row r="5" ht="12.75" customHeight="1" spans="13:13">
      <c r="M5" t="s">
        <v>10</v>
      </c>
    </row>
    <row r="6" ht="28.5" customHeight="1" spans="1:13">
      <c r="A6" s="2" t="s">
        <v>255</v>
      </c>
      <c r="B6" s="2" t="s">
        <v>247</v>
      </c>
      <c r="C6" s="2" t="s">
        <v>256</v>
      </c>
      <c r="D6" s="3" t="s">
        <v>257</v>
      </c>
      <c r="E6" s="11" t="s">
        <v>258</v>
      </c>
      <c r="F6" s="3"/>
      <c r="G6" s="3"/>
      <c r="H6" s="3"/>
      <c r="I6" s="3"/>
      <c r="J6" s="3"/>
      <c r="K6" s="52"/>
      <c r="L6" s="53"/>
      <c r="M6" s="53"/>
    </row>
    <row r="7" ht="30.75" customHeight="1" spans="1:13">
      <c r="A7" s="10"/>
      <c r="B7" s="10"/>
      <c r="C7" s="10"/>
      <c r="D7" s="9"/>
      <c r="E7" s="47" t="s">
        <v>109</v>
      </c>
      <c r="F7" s="48" t="s">
        <v>259</v>
      </c>
      <c r="G7" s="48" t="s">
        <v>260</v>
      </c>
      <c r="H7" s="48" t="s">
        <v>261</v>
      </c>
      <c r="I7" s="48" t="s">
        <v>148</v>
      </c>
      <c r="J7" s="48" t="s">
        <v>262</v>
      </c>
      <c r="K7" s="54" t="s">
        <v>263</v>
      </c>
      <c r="L7" s="54" t="s">
        <v>264</v>
      </c>
      <c r="M7" s="54" t="s">
        <v>265</v>
      </c>
    </row>
    <row r="8" ht="30.75" customHeight="1" spans="1:13">
      <c r="A8" s="49"/>
      <c r="B8" s="49"/>
      <c r="C8" s="49"/>
      <c r="D8" s="49"/>
      <c r="E8" s="50"/>
      <c r="F8" s="50"/>
      <c r="G8" s="50"/>
      <c r="H8" s="50"/>
      <c r="I8" s="50"/>
      <c r="J8" s="55"/>
      <c r="K8" s="56"/>
      <c r="L8" s="49"/>
      <c r="M8" s="57"/>
    </row>
    <row r="9" ht="30.75" customHeight="1" spans="1:13">
      <c r="A9" s="49"/>
      <c r="B9" s="49"/>
      <c r="C9" s="49"/>
      <c r="D9" s="49"/>
      <c r="E9" s="50"/>
      <c r="F9" s="50"/>
      <c r="G9" s="50"/>
      <c r="H9" s="50"/>
      <c r="I9" s="50"/>
      <c r="J9" s="55"/>
      <c r="K9" s="56"/>
      <c r="L9" s="49"/>
      <c r="M9" s="57"/>
    </row>
    <row r="10" ht="30.75" customHeight="1" spans="1:13">
      <c r="A10" s="49"/>
      <c r="B10" s="49"/>
      <c r="C10" s="49"/>
      <c r="D10" s="49"/>
      <c r="E10" s="50"/>
      <c r="F10" s="50"/>
      <c r="G10" s="50"/>
      <c r="H10" s="50"/>
      <c r="I10" s="50"/>
      <c r="J10" s="55"/>
      <c r="K10" s="56"/>
      <c r="L10" s="49"/>
      <c r="M10" s="57"/>
    </row>
    <row r="11" ht="30.75" customHeight="1" spans="1:13">
      <c r="A11" s="49"/>
      <c r="B11" s="49"/>
      <c r="C11" s="49"/>
      <c r="D11" s="49"/>
      <c r="E11" s="50"/>
      <c r="F11" s="50"/>
      <c r="G11" s="50"/>
      <c r="H11" s="50"/>
      <c r="I11" s="50"/>
      <c r="J11" s="55"/>
      <c r="K11" s="56"/>
      <c r="L11" s="49"/>
      <c r="M11" s="57"/>
    </row>
    <row r="12" ht="33" customHeight="1" spans="1:13">
      <c r="A12" s="49"/>
      <c r="B12" s="49"/>
      <c r="C12" s="49"/>
      <c r="D12" s="49"/>
      <c r="E12" s="50"/>
      <c r="F12" s="50"/>
      <c r="G12" s="50"/>
      <c r="H12" s="50"/>
      <c r="I12" s="50"/>
      <c r="J12" s="55"/>
      <c r="K12" s="56"/>
      <c r="L12" s="49"/>
      <c r="M12" s="57"/>
    </row>
    <row r="13" ht="12.75" customHeight="1" spans="1:13">
      <c r="A13" s="8"/>
      <c r="B13" s="8"/>
      <c r="C13" s="8"/>
      <c r="D13" s="8"/>
      <c r="E13" s="8"/>
      <c r="F13" s="8"/>
      <c r="G13" s="8"/>
      <c r="H13" s="8"/>
      <c r="L13" s="8"/>
      <c r="M13" s="8"/>
    </row>
    <row r="14" ht="12.75" customHeight="1" spans="2:12">
      <c r="B14" s="8"/>
      <c r="C14" s="8"/>
      <c r="D14" s="8"/>
      <c r="E14" s="8"/>
      <c r="F14" s="8"/>
      <c r="G14" s="8"/>
      <c r="H14" s="8"/>
      <c r="L14" s="8"/>
    </row>
    <row r="15" ht="12.75" customHeight="1" spans="2:12">
      <c r="B15" s="8"/>
      <c r="D15" s="8"/>
      <c r="E15" s="8"/>
      <c r="F15" s="8"/>
      <c r="G15" s="8"/>
      <c r="H15" s="8"/>
      <c r="J15" s="8"/>
      <c r="K15" s="8"/>
      <c r="L15" s="8"/>
    </row>
    <row r="16" ht="12.75" customHeight="1" spans="2:11">
      <c r="B16" s="8"/>
      <c r="C16" s="25"/>
      <c r="D16" s="8"/>
      <c r="E16" s="8"/>
      <c r="F16" s="8"/>
      <c r="G16" s="8"/>
      <c r="H16" s="8"/>
      <c r="I16" s="8"/>
      <c r="J16" s="8"/>
      <c r="K16" s="8"/>
    </row>
    <row r="17" ht="12.75" customHeight="1" spans="2:9">
      <c r="B17" s="8"/>
      <c r="C17" s="8"/>
      <c r="D17" s="8"/>
      <c r="E17" s="8"/>
      <c r="F17" s="8"/>
      <c r="G17" s="8"/>
      <c r="H17" s="8"/>
      <c r="I17" s="8"/>
    </row>
    <row r="18" ht="12.75" customHeight="1" spans="3:8">
      <c r="C18" s="8"/>
      <c r="D18" s="8"/>
      <c r="E18" s="8"/>
      <c r="F18" s="8"/>
      <c r="G18" s="8"/>
      <c r="H18" s="8"/>
    </row>
    <row r="19" ht="12.75" customHeight="1" spans="3:8">
      <c r="C19" s="8"/>
      <c r="D19" s="8"/>
      <c r="E19" s="8"/>
      <c r="F19" s="8"/>
      <c r="G19" s="8"/>
      <c r="H19" s="8"/>
    </row>
    <row r="20" ht="12.75" customHeight="1" spans="3:8">
      <c r="C20" s="8"/>
      <c r="D20" s="8"/>
      <c r="E20" s="8"/>
      <c r="F20" s="8"/>
      <c r="G20" s="8"/>
      <c r="H20" s="8"/>
    </row>
    <row r="21" ht="12.75" customHeight="1" spans="4:8">
      <c r="D21" s="8"/>
      <c r="E21" s="8"/>
      <c r="F21" s="8"/>
      <c r="G21" s="8"/>
      <c r="H21" s="8"/>
    </row>
    <row r="22" ht="12.75" customHeight="1" spans="4:8">
      <c r="D22" s="8"/>
      <c r="E22" s="8"/>
      <c r="F22" s="8"/>
      <c r="G22" s="8"/>
      <c r="H22" s="8"/>
    </row>
    <row r="23" ht="12.75" customHeight="1" spans="4:8">
      <c r="D23" s="8"/>
      <c r="E23" s="8"/>
      <c r="F23" s="8"/>
      <c r="G23" s="8"/>
      <c r="H23" s="8"/>
    </row>
    <row r="24" ht="12.75" customHeight="1" spans="5:8">
      <c r="E24" s="8"/>
      <c r="F24" s="8"/>
      <c r="G24" s="8"/>
      <c r="H24" s="8"/>
    </row>
    <row r="25" ht="12.75" customHeight="1" spans="5:7">
      <c r="E25" s="8"/>
      <c r="F25" s="8"/>
      <c r="G25" s="8"/>
    </row>
    <row r="26" ht="12.75" customHeight="1" spans="6:8">
      <c r="F26" s="8"/>
      <c r="G26" s="8"/>
      <c r="H26" s="8"/>
    </row>
    <row r="27" ht="12.75" customHeight="1" spans="6:8">
      <c r="F27" s="8"/>
      <c r="G27" s="8"/>
      <c r="H27" s="8"/>
    </row>
    <row r="28" ht="12.75" customHeight="1" spans="7:8">
      <c r="G28" s="8"/>
      <c r="H28" s="8"/>
    </row>
    <row r="29" ht="12.75" customHeight="1" spans="7:8">
      <c r="G29" s="8"/>
      <c r="H29" s="8"/>
    </row>
    <row r="30" ht="12.75" customHeight="1" spans="8:8">
      <c r="H30" s="8"/>
    </row>
  </sheetData>
  <mergeCells count="6">
    <mergeCell ref="A3:M3"/>
    <mergeCell ref="E6:J6"/>
    <mergeCell ref="A6:A7"/>
    <mergeCell ref="B6:B7"/>
    <mergeCell ref="C6:C7"/>
    <mergeCell ref="D6:D7"/>
  </mergeCells>
  <pageMargins left="0.75" right="0.75" top="1" bottom="1" header="0.5" footer="0.5"/>
  <pageSetup paperSize="9" scale="80" orientation="landscape" horizontalDpi="600"/>
  <headerFooter alignWithMargins="0" scaleWithDoc="0">
    <oddFooter>&amp;C第12页，共14页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"/>
  <sheetViews>
    <sheetView showGridLines="0" showZeros="0" workbookViewId="0">
      <selection activeCell="I9" sqref="I9"/>
    </sheetView>
  </sheetViews>
  <sheetFormatPr defaultColWidth="9.14444444444444" defaultRowHeight="11.25"/>
  <cols>
    <col min="1" max="1" width="15.1666666666667" customWidth="1"/>
    <col min="2" max="2" width="15.8333333333333" customWidth="1"/>
    <col min="3" max="3" width="25.8333333333333" customWidth="1"/>
    <col min="4" max="4" width="12" customWidth="1"/>
    <col min="5" max="5" width="10.6666666666667" customWidth="1"/>
    <col min="6" max="6" width="11.1666666666667" customWidth="1"/>
    <col min="7" max="7" width="12.1666666666667" customWidth="1"/>
    <col min="8" max="16" width="11.1666666666667" customWidth="1"/>
    <col min="17" max="21" width="9.16666666666667" customWidth="1"/>
    <col min="22" max="16384" width="9.14444444444444" customWidth="1"/>
  </cols>
  <sheetData>
    <row r="1" ht="12.75" customHeight="1"/>
    <row r="2" ht="24.75" customHeight="1" spans="2:21">
      <c r="B2" s="26" t="s">
        <v>266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44"/>
      <c r="T2" s="44"/>
      <c r="U2" s="44"/>
    </row>
    <row r="3" ht="24.75" customHeight="1" spans="2:21">
      <c r="B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P3" s="28"/>
      <c r="Q3" s="44"/>
      <c r="R3" s="28" t="s">
        <v>10</v>
      </c>
      <c r="S3" s="44"/>
      <c r="T3" s="44"/>
      <c r="U3" s="44"/>
    </row>
    <row r="4" ht="24.75" customHeight="1" spans="1:21">
      <c r="A4" s="19" t="s">
        <v>247</v>
      </c>
      <c r="B4" s="29" t="s">
        <v>267</v>
      </c>
      <c r="C4" s="30" t="s">
        <v>268</v>
      </c>
      <c r="D4" s="30" t="s">
        <v>269</v>
      </c>
      <c r="E4" s="30" t="s">
        <v>270</v>
      </c>
      <c r="F4" s="31" t="s">
        <v>258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44"/>
      <c r="T4" s="44"/>
      <c r="U4" s="44"/>
    </row>
    <row r="5" ht="24.75" customHeight="1" spans="1:21">
      <c r="A5" s="19"/>
      <c r="B5" s="29"/>
      <c r="C5" s="30"/>
      <c r="D5" s="30"/>
      <c r="E5" s="30"/>
      <c r="F5" s="32" t="s">
        <v>271</v>
      </c>
      <c r="G5" s="32" t="s">
        <v>259</v>
      </c>
      <c r="H5" s="32"/>
      <c r="I5" s="32"/>
      <c r="J5" s="32"/>
      <c r="K5" s="32" t="s">
        <v>272</v>
      </c>
      <c r="L5" s="32" t="s">
        <v>146</v>
      </c>
      <c r="M5" s="32" t="s">
        <v>147</v>
      </c>
      <c r="N5" s="32" t="s">
        <v>148</v>
      </c>
      <c r="O5" s="32" t="s">
        <v>149</v>
      </c>
      <c r="P5" s="32" t="s">
        <v>150</v>
      </c>
      <c r="Q5" s="32" t="s">
        <v>273</v>
      </c>
      <c r="R5" s="32" t="s">
        <v>152</v>
      </c>
      <c r="S5" s="44"/>
      <c r="T5" s="44"/>
      <c r="U5" s="44"/>
    </row>
    <row r="6" ht="48" customHeight="1" spans="1:21">
      <c r="A6" s="33"/>
      <c r="B6" s="34"/>
      <c r="C6" s="35"/>
      <c r="D6" s="35"/>
      <c r="E6" s="35"/>
      <c r="F6" s="36"/>
      <c r="G6" s="36" t="s">
        <v>173</v>
      </c>
      <c r="H6" s="36" t="s">
        <v>274</v>
      </c>
      <c r="I6" s="36" t="s">
        <v>275</v>
      </c>
      <c r="J6" s="36" t="s">
        <v>276</v>
      </c>
      <c r="K6" s="36"/>
      <c r="L6" s="36"/>
      <c r="M6" s="36"/>
      <c r="N6" s="36"/>
      <c r="O6" s="36"/>
      <c r="P6" s="36"/>
      <c r="Q6" s="36"/>
      <c r="R6" s="36"/>
      <c r="S6" s="44"/>
      <c r="T6" s="44"/>
      <c r="U6" s="44"/>
    </row>
    <row r="7" ht="48" customHeight="1" spans="1:21">
      <c r="A7" s="37"/>
      <c r="B7" s="38"/>
      <c r="C7" s="38"/>
      <c r="D7" s="38"/>
      <c r="E7" s="39"/>
      <c r="F7" s="40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0"/>
      <c r="S7" s="44"/>
      <c r="T7" s="44"/>
      <c r="U7" s="44"/>
    </row>
    <row r="8" ht="48" customHeight="1" spans="1:21">
      <c r="A8" s="37"/>
      <c r="B8" s="38"/>
      <c r="C8" s="38"/>
      <c r="D8" s="38"/>
      <c r="E8" s="39"/>
      <c r="F8" s="40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0"/>
      <c r="S8" s="44"/>
      <c r="T8" s="44"/>
      <c r="U8" s="44"/>
    </row>
    <row r="9" ht="48" customHeight="1" spans="1:21">
      <c r="A9" s="37"/>
      <c r="B9" s="38"/>
      <c r="C9" s="38"/>
      <c r="D9" s="38"/>
      <c r="E9" s="39"/>
      <c r="F9" s="40"/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0"/>
      <c r="S9" s="44"/>
      <c r="T9" s="44"/>
      <c r="U9" s="44"/>
    </row>
    <row r="10" ht="48" customHeight="1" spans="1:21">
      <c r="A10" s="37"/>
      <c r="B10" s="38"/>
      <c r="C10" s="38"/>
      <c r="D10" s="38"/>
      <c r="E10" s="39"/>
      <c r="F10" s="40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0"/>
      <c r="S10" s="44"/>
      <c r="T10" s="44"/>
      <c r="U10" s="44"/>
    </row>
    <row r="11" ht="24.75" customHeight="1" spans="1:21">
      <c r="A11" s="37"/>
      <c r="B11" s="38"/>
      <c r="C11" s="38"/>
      <c r="D11" s="38"/>
      <c r="E11" s="39"/>
      <c r="F11" s="40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0"/>
      <c r="S11" s="45"/>
      <c r="T11" s="45"/>
      <c r="U11" s="45"/>
    </row>
    <row r="12" ht="24.95" customHeight="1" spans="1:2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43"/>
      <c r="P12" s="8"/>
      <c r="Q12" s="8"/>
      <c r="R12" s="8"/>
      <c r="S12" s="8"/>
      <c r="U12" s="8"/>
    </row>
    <row r="13" ht="24.95" customHeight="1" spans="2:2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S13" s="8"/>
      <c r="T13" s="8"/>
      <c r="U13" s="8"/>
    </row>
    <row r="14" ht="24.95" customHeight="1" spans="2:19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24.95" customHeight="1" spans="3:19">
      <c r="C15" s="8"/>
      <c r="D15" s="8"/>
      <c r="E15" s="8"/>
      <c r="F15" s="8"/>
      <c r="G15" s="8"/>
      <c r="H15" s="8"/>
      <c r="L15" s="8"/>
      <c r="M15" s="8"/>
      <c r="N15" s="8"/>
      <c r="P15" s="8"/>
      <c r="Q15" s="8"/>
      <c r="R15" s="8"/>
      <c r="S15" s="8"/>
    </row>
    <row r="16" ht="24.95" customHeight="1" spans="3:18">
      <c r="C16" s="8"/>
      <c r="F16" s="8"/>
      <c r="L16" s="8"/>
      <c r="Q16" s="8"/>
      <c r="R16" s="8"/>
    </row>
    <row r="17" ht="24.95" customHeight="1" spans="10:18">
      <c r="J17" s="8"/>
      <c r="O17" s="8"/>
      <c r="Q17" s="8"/>
      <c r="R17" s="8"/>
    </row>
    <row r="18" ht="24.95" customHeight="1" spans="9:9">
      <c r="I18" s="8"/>
    </row>
    <row r="19" ht="12.75" customHeight="1"/>
    <row r="20" ht="9.75" customHeight="1" spans="5:5">
      <c r="E20" s="8"/>
    </row>
  </sheetData>
  <mergeCells count="17">
    <mergeCell ref="B2:R2"/>
    <mergeCell ref="F4:R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94" right="0.94" top="0.9" bottom="0.9" header="0.31" footer="0.51"/>
  <pageSetup paperSize="9" scale="69" orientation="landscape" horizontalDpi="600"/>
  <headerFooter alignWithMargins="0" scaleWithDoc="0">
    <oddFooter>&amp;C第13页，共14页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showGridLines="0" showZeros="0" workbookViewId="0">
      <selection activeCell="E13" sqref="E13"/>
    </sheetView>
  </sheetViews>
  <sheetFormatPr defaultColWidth="9.14444444444444" defaultRowHeight="11.25"/>
  <cols>
    <col min="1" max="12" width="18.5" customWidth="1"/>
    <col min="13" max="13" width="11.6666666666667" customWidth="1"/>
    <col min="14" max="14" width="12" customWidth="1"/>
    <col min="15" max="15" width="11.8333333333333" customWidth="1"/>
    <col min="16" max="21" width="9.14444444444444" customWidth="1"/>
    <col min="22" max="22" width="13.8333333333333" customWidth="1"/>
    <col min="23" max="16384" width="9.14444444444444" customWidth="1"/>
  </cols>
  <sheetData>
    <row r="1" ht="12.75" customHeight="1"/>
    <row r="2" ht="34.5" customHeight="1" spans="1:23">
      <c r="A2" s="1" t="s">
        <v>277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2.75" customHeight="1" spans="22:22">
      <c r="V3" t="s">
        <v>278</v>
      </c>
    </row>
    <row r="4" ht="34.5" customHeight="1" spans="1:23">
      <c r="A4" s="2" t="s">
        <v>255</v>
      </c>
      <c r="B4" s="2" t="s">
        <v>247</v>
      </c>
      <c r="C4" s="2" t="s">
        <v>279</v>
      </c>
      <c r="D4" s="2" t="s">
        <v>280</v>
      </c>
      <c r="E4" s="2" t="s">
        <v>281</v>
      </c>
      <c r="F4" s="2" t="s">
        <v>282</v>
      </c>
      <c r="G4" s="3" t="s">
        <v>283</v>
      </c>
      <c r="H4" s="4" t="s">
        <v>284</v>
      </c>
      <c r="I4" s="9"/>
      <c r="J4" s="10"/>
      <c r="K4" s="2" t="s">
        <v>285</v>
      </c>
      <c r="L4" s="3" t="s">
        <v>286</v>
      </c>
      <c r="M4" s="4" t="s">
        <v>287</v>
      </c>
      <c r="N4" s="9"/>
      <c r="O4" s="9"/>
      <c r="P4" s="9"/>
      <c r="Q4" s="9"/>
      <c r="R4" s="9"/>
      <c r="S4" s="9"/>
      <c r="T4" s="9"/>
      <c r="U4" s="10"/>
      <c r="V4" s="19" t="s">
        <v>288</v>
      </c>
      <c r="W4" s="3" t="s">
        <v>289</v>
      </c>
    </row>
    <row r="5" ht="34.5" customHeight="1" spans="1:23">
      <c r="A5" s="2"/>
      <c r="B5" s="2"/>
      <c r="C5" s="2"/>
      <c r="D5" s="2"/>
      <c r="E5" s="2"/>
      <c r="F5" s="2"/>
      <c r="G5" s="3"/>
      <c r="H5" s="2" t="s">
        <v>290</v>
      </c>
      <c r="I5" s="2" t="s">
        <v>291</v>
      </c>
      <c r="J5" s="2" t="s">
        <v>292</v>
      </c>
      <c r="K5" s="2"/>
      <c r="L5" s="3"/>
      <c r="M5" s="11" t="s">
        <v>293</v>
      </c>
      <c r="N5" s="3"/>
      <c r="O5" s="3"/>
      <c r="P5" s="2"/>
      <c r="Q5" s="3" t="s">
        <v>294</v>
      </c>
      <c r="R5" s="3"/>
      <c r="S5" s="3"/>
      <c r="T5" s="3"/>
      <c r="U5" s="2"/>
      <c r="V5" s="19"/>
      <c r="W5" s="3"/>
    </row>
    <row r="6" ht="34.5" customHeight="1" spans="1:23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3"/>
      <c r="M6" s="12" t="s">
        <v>295</v>
      </c>
      <c r="N6" s="13" t="s">
        <v>296</v>
      </c>
      <c r="O6" s="13" t="s">
        <v>297</v>
      </c>
      <c r="P6" s="13" t="s">
        <v>298</v>
      </c>
      <c r="Q6" s="13" t="s">
        <v>299</v>
      </c>
      <c r="R6" s="13" t="s">
        <v>300</v>
      </c>
      <c r="S6" s="13" t="s">
        <v>301</v>
      </c>
      <c r="T6" s="13" t="s">
        <v>302</v>
      </c>
      <c r="U6" s="20" t="s">
        <v>303</v>
      </c>
      <c r="V6" s="19"/>
      <c r="W6" s="3"/>
    </row>
    <row r="7" ht="34.5" customHeight="1" spans="1:23">
      <c r="A7" s="5"/>
      <c r="B7" s="5"/>
      <c r="C7" s="5"/>
      <c r="D7" s="6"/>
      <c r="E7" s="7"/>
      <c r="F7" s="5"/>
      <c r="G7" s="5"/>
      <c r="H7" s="5"/>
      <c r="I7" s="14"/>
      <c r="J7" s="14"/>
      <c r="K7" s="15"/>
      <c r="L7" s="16"/>
      <c r="M7" s="17"/>
      <c r="N7" s="18"/>
      <c r="O7" s="18"/>
      <c r="P7" s="18"/>
      <c r="Q7" s="18"/>
      <c r="R7" s="18"/>
      <c r="S7" s="18"/>
      <c r="T7" s="18"/>
      <c r="U7" s="21"/>
      <c r="V7" s="22"/>
      <c r="W7" s="23"/>
    </row>
    <row r="8" ht="34.5" customHeight="1" spans="1:23">
      <c r="A8" s="5"/>
      <c r="B8" s="5"/>
      <c r="C8" s="5"/>
      <c r="D8" s="6"/>
      <c r="E8" s="7"/>
      <c r="F8" s="5"/>
      <c r="G8" s="5"/>
      <c r="H8" s="5"/>
      <c r="I8" s="14"/>
      <c r="J8" s="14"/>
      <c r="K8" s="15"/>
      <c r="L8" s="16"/>
      <c r="M8" s="17"/>
      <c r="N8" s="18"/>
      <c r="O8" s="18"/>
      <c r="P8" s="18"/>
      <c r="Q8" s="18"/>
      <c r="R8" s="18"/>
      <c r="S8" s="18"/>
      <c r="T8" s="18"/>
      <c r="U8" s="21"/>
      <c r="V8" s="22"/>
      <c r="W8" s="23"/>
    </row>
    <row r="9" ht="34.5" customHeight="1" spans="1:23">
      <c r="A9" s="5"/>
      <c r="B9" s="5"/>
      <c r="C9" s="5"/>
      <c r="D9" s="6"/>
      <c r="E9" s="7"/>
      <c r="F9" s="5"/>
      <c r="G9" s="5"/>
      <c r="H9" s="5"/>
      <c r="I9" s="14"/>
      <c r="J9" s="14"/>
      <c r="K9" s="15"/>
      <c r="L9" s="16"/>
      <c r="M9" s="17"/>
      <c r="N9" s="18"/>
      <c r="O9" s="18"/>
      <c r="P9" s="18"/>
      <c r="Q9" s="18"/>
      <c r="R9" s="18"/>
      <c r="S9" s="18"/>
      <c r="T9" s="18"/>
      <c r="U9" s="21"/>
      <c r="V9" s="22"/>
      <c r="W9" s="23"/>
    </row>
    <row r="10" ht="34.5" customHeight="1" spans="1:23">
      <c r="A10" s="5"/>
      <c r="B10" s="5"/>
      <c r="C10" s="5"/>
      <c r="D10" s="6"/>
      <c r="E10" s="7"/>
      <c r="F10" s="5"/>
      <c r="G10" s="5"/>
      <c r="H10" s="5"/>
      <c r="I10" s="14"/>
      <c r="J10" s="14"/>
      <c r="K10" s="15"/>
      <c r="L10" s="16"/>
      <c r="M10" s="17"/>
      <c r="N10" s="18"/>
      <c r="O10" s="18"/>
      <c r="P10" s="18"/>
      <c r="Q10" s="18"/>
      <c r="R10" s="18"/>
      <c r="S10" s="18"/>
      <c r="T10" s="18"/>
      <c r="U10" s="21"/>
      <c r="V10" s="22"/>
      <c r="W10" s="23"/>
    </row>
    <row r="11" ht="33" customHeight="1" spans="1:23">
      <c r="A11" s="5"/>
      <c r="B11" s="5"/>
      <c r="C11" s="5"/>
      <c r="D11" s="6"/>
      <c r="E11" s="7"/>
      <c r="F11" s="5"/>
      <c r="G11" s="5"/>
      <c r="H11" s="5"/>
      <c r="I11" s="14"/>
      <c r="J11" s="14"/>
      <c r="K11" s="15"/>
      <c r="L11" s="16"/>
      <c r="M11" s="17"/>
      <c r="N11" s="18"/>
      <c r="O11" s="18"/>
      <c r="P11" s="18"/>
      <c r="Q11" s="18"/>
      <c r="R11" s="18"/>
      <c r="S11" s="18"/>
      <c r="T11" s="18"/>
      <c r="U11" s="21"/>
      <c r="V11" s="22"/>
      <c r="W11" s="24"/>
    </row>
    <row r="12" ht="12.75" customHeight="1" spans="1:22">
      <c r="A12" s="8"/>
      <c r="B12" s="8"/>
      <c r="C12" s="8"/>
      <c r="D12" s="8"/>
      <c r="E12" s="8"/>
      <c r="G12" s="8"/>
      <c r="H12" s="8"/>
      <c r="I12" s="8"/>
      <c r="J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ht="12.75" customHeight="1" spans="1:22">
      <c r="A13" s="8"/>
      <c r="B13" s="8"/>
      <c r="C13" s="8"/>
      <c r="D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ht="12.75" customHeight="1" spans="1:22">
      <c r="A14" s="8"/>
      <c r="B14" s="8"/>
      <c r="C14" s="8"/>
      <c r="D14" s="8"/>
      <c r="F14" s="8"/>
      <c r="G14" s="8"/>
      <c r="H14" s="8"/>
      <c r="I14" s="8"/>
      <c r="J14" s="8"/>
      <c r="L14" s="8"/>
      <c r="M14" s="8"/>
      <c r="N14" s="8"/>
      <c r="O14" s="8"/>
      <c r="Q14" s="8"/>
      <c r="R14" s="8"/>
      <c r="S14" s="8"/>
      <c r="T14" s="8"/>
      <c r="V14" s="8"/>
    </row>
    <row r="15" ht="12.75" customHeight="1" spans="1:22">
      <c r="A15" s="8"/>
      <c r="B15" s="8"/>
      <c r="C15" s="8"/>
      <c r="D15" s="8"/>
      <c r="F15" s="8"/>
      <c r="G15" s="8"/>
      <c r="H15" s="8"/>
      <c r="I15" s="8"/>
      <c r="J15" s="8"/>
      <c r="L15" s="8"/>
      <c r="N15" s="8"/>
      <c r="O15" s="8"/>
      <c r="P15" s="8"/>
      <c r="Q15" s="8"/>
      <c r="R15" s="8"/>
      <c r="S15" s="8"/>
      <c r="T15" s="8"/>
      <c r="V15" s="8"/>
    </row>
    <row r="16" ht="12.75" customHeight="1" spans="2:21">
      <c r="B16" s="8"/>
      <c r="C16" s="8"/>
      <c r="D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ht="12.75" customHeight="1" spans="2:21">
      <c r="B17" s="8"/>
      <c r="C17" s="8"/>
      <c r="D17" s="8"/>
      <c r="E17" s="8"/>
      <c r="G17" s="8"/>
      <c r="H17" s="8"/>
      <c r="I17" s="8"/>
      <c r="J17" s="8"/>
      <c r="K17" s="8"/>
      <c r="L17" s="8"/>
      <c r="O17" s="8"/>
      <c r="P17" s="8"/>
      <c r="Q17" s="8"/>
      <c r="R17" s="8"/>
      <c r="S17" s="8"/>
      <c r="U17" s="25"/>
    </row>
    <row r="18" ht="12.75" customHeight="1" spans="3:21">
      <c r="C18" s="8"/>
      <c r="D18" s="8"/>
      <c r="E18" s="8"/>
      <c r="H18" s="8"/>
      <c r="I18" s="8"/>
      <c r="K18" s="8"/>
      <c r="L18" s="8"/>
      <c r="P18" s="8"/>
      <c r="Q18" s="8"/>
      <c r="R18" s="8"/>
      <c r="T18" s="8"/>
      <c r="U18" s="8"/>
    </row>
    <row r="19" ht="12.75" customHeight="1" spans="3:20">
      <c r="C19" s="8"/>
      <c r="D19" s="8"/>
      <c r="E19" s="8"/>
      <c r="H19" s="8"/>
      <c r="K19" s="8"/>
      <c r="L19" s="8"/>
      <c r="R19" s="8"/>
      <c r="S19" s="8"/>
      <c r="T19" s="8"/>
    </row>
    <row r="20" ht="12.75" customHeight="1" spans="4:11">
      <c r="D20" s="8"/>
      <c r="E20" s="8"/>
      <c r="H20" s="8"/>
      <c r="I20" s="8"/>
      <c r="J20" s="8"/>
      <c r="K20" s="8"/>
    </row>
    <row r="21" ht="12.75" customHeight="1" spans="4:10">
      <c r="D21" s="8"/>
      <c r="E21" s="8"/>
      <c r="H21" s="8"/>
      <c r="I21" s="8"/>
      <c r="J21" s="8"/>
    </row>
    <row r="22" ht="12.75" customHeight="1" spans="5:10">
      <c r="E22" s="8"/>
      <c r="F22" s="8"/>
      <c r="H22" s="8"/>
      <c r="I22" s="8"/>
      <c r="J22" s="8"/>
    </row>
    <row r="23" ht="12.75" customHeight="1" spans="5:6">
      <c r="E23" s="8"/>
      <c r="F23" s="8"/>
    </row>
    <row r="24" ht="12.75" customHeight="1" spans="6:7">
      <c r="F24" s="8"/>
      <c r="G24" s="8"/>
    </row>
    <row r="25" ht="12.75" customHeight="1" spans="6:6">
      <c r="F25" s="8"/>
    </row>
  </sheetData>
  <mergeCells count="19">
    <mergeCell ref="A2:W2"/>
    <mergeCell ref="H4:J4"/>
    <mergeCell ref="M4:U4"/>
    <mergeCell ref="M5:P5"/>
    <mergeCell ref="Q5:U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4:K6"/>
    <mergeCell ref="L4:L6"/>
    <mergeCell ref="V4:V6"/>
    <mergeCell ref="W4:W6"/>
  </mergeCells>
  <pageMargins left="0.75" right="0.75" top="1" bottom="1" header="0.5" footer="0.5"/>
  <pageSetup paperSize="9" scale="47" orientation="landscape" horizontalDpi="600"/>
  <headerFooter alignWithMargins="0" scaleWithDoc="0">
    <oddFooter>&amp;C第14页，共14页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"/>
  <sheetViews>
    <sheetView showGridLines="0" showZeros="0" workbookViewId="0">
      <selection activeCell="H6" sqref="H6:H9"/>
    </sheetView>
  </sheetViews>
  <sheetFormatPr defaultColWidth="9.14444444444444" defaultRowHeight="11.25"/>
  <cols>
    <col min="1" max="1" width="34.5" customWidth="1"/>
    <col min="2" max="2" width="19.1666666666667" customWidth="1"/>
    <col min="3" max="3" width="45.1666666666667" customWidth="1"/>
    <col min="4" max="4" width="17.5" customWidth="1"/>
    <col min="5" max="5" width="36.3333333333333" customWidth="1"/>
    <col min="6" max="6" width="16" customWidth="1"/>
    <col min="7" max="7" width="22.1666666666667" customWidth="1"/>
    <col min="8" max="8" width="18.3333333333333" customWidth="1"/>
    <col min="9" max="14" width="9.16666666666667" customWidth="1"/>
    <col min="15" max="16384" width="9.14444444444444" customWidth="1"/>
  </cols>
  <sheetData>
    <row r="1" ht="19.5" customHeight="1" spans="8:8">
      <c r="H1" s="65"/>
    </row>
    <row r="2" ht="27" customHeight="1" spans="1:8">
      <c r="A2" s="26" t="s">
        <v>8</v>
      </c>
      <c r="B2" s="26"/>
      <c r="C2" s="26"/>
      <c r="D2" s="26"/>
      <c r="E2" s="26"/>
      <c r="F2" s="26"/>
      <c r="G2" s="26"/>
      <c r="H2" s="26"/>
    </row>
    <row r="3" ht="20.25" customHeight="1" spans="1:8">
      <c r="A3" s="180" t="s">
        <v>9</v>
      </c>
      <c r="B3" s="28"/>
      <c r="E3" s="98"/>
      <c r="H3" s="64" t="s">
        <v>10</v>
      </c>
    </row>
    <row r="4" ht="20.25" customHeight="1" spans="1:14">
      <c r="A4" s="31" t="s">
        <v>11</v>
      </c>
      <c r="B4" s="31"/>
      <c r="C4" s="19" t="s">
        <v>12</v>
      </c>
      <c r="D4" s="19"/>
      <c r="E4" s="19"/>
      <c r="F4" s="19" t="s">
        <v>13</v>
      </c>
      <c r="G4" s="19" t="s">
        <v>14</v>
      </c>
      <c r="H4" s="19"/>
      <c r="I4" s="107"/>
      <c r="J4" s="107"/>
      <c r="K4" s="107"/>
      <c r="L4" s="107"/>
      <c r="M4" s="107"/>
      <c r="N4" s="107"/>
    </row>
    <row r="5" ht="20.25" customHeight="1" spans="1:14">
      <c r="A5" s="108" t="s">
        <v>15</v>
      </c>
      <c r="B5" s="35" t="s">
        <v>16</v>
      </c>
      <c r="C5" s="181" t="s">
        <v>17</v>
      </c>
      <c r="D5" s="182" t="s">
        <v>16</v>
      </c>
      <c r="E5" s="108" t="s">
        <v>15</v>
      </c>
      <c r="F5" s="35" t="s">
        <v>16</v>
      </c>
      <c r="G5" s="76" t="s">
        <v>18</v>
      </c>
      <c r="H5" s="76" t="s">
        <v>19</v>
      </c>
      <c r="I5" s="109"/>
      <c r="J5" s="109"/>
      <c r="K5" s="109"/>
      <c r="L5" s="109"/>
      <c r="M5" s="109"/>
      <c r="N5" s="109"/>
    </row>
    <row r="6" s="73" customFormat="1" ht="19.5" customHeight="1" spans="1:14">
      <c r="A6" s="183" t="s">
        <v>20</v>
      </c>
      <c r="B6" s="115">
        <f>SUM(B7:B9)</f>
        <v>0</v>
      </c>
      <c r="C6" s="184" t="s">
        <v>21</v>
      </c>
      <c r="D6" s="185"/>
      <c r="E6" s="87" t="s">
        <v>22</v>
      </c>
      <c r="F6" s="84">
        <f>+F7+F17+F18</f>
        <v>10497200</v>
      </c>
      <c r="G6" s="186" t="s">
        <v>23</v>
      </c>
      <c r="H6" s="178">
        <v>46</v>
      </c>
      <c r="I6" s="189"/>
      <c r="K6" s="96"/>
      <c r="L6" s="96"/>
      <c r="M6" s="96"/>
      <c r="N6" s="96"/>
    </row>
    <row r="7" ht="19.05" customHeight="1" spans="1:10">
      <c r="A7" s="183" t="s">
        <v>24</v>
      </c>
      <c r="B7" s="115"/>
      <c r="C7" s="184" t="s">
        <v>25</v>
      </c>
      <c r="D7" s="185"/>
      <c r="E7" s="87" t="s">
        <v>26</v>
      </c>
      <c r="F7" s="84">
        <f>SUM(F8:F16)</f>
        <v>5748000</v>
      </c>
      <c r="G7" s="186" t="s">
        <v>27</v>
      </c>
      <c r="H7" s="178">
        <v>46</v>
      </c>
      <c r="J7" s="8"/>
    </row>
    <row r="8" ht="19.05" customHeight="1" spans="1:9">
      <c r="A8" s="183" t="s">
        <v>28</v>
      </c>
      <c r="B8" s="115">
        <v>0</v>
      </c>
      <c r="C8" s="184"/>
      <c r="D8" s="185"/>
      <c r="E8" s="87" t="s">
        <v>29</v>
      </c>
      <c r="F8" s="84">
        <f>18+2324200</f>
        <v>2324218</v>
      </c>
      <c r="G8" s="186" t="s">
        <v>30</v>
      </c>
      <c r="H8" s="178">
        <v>12</v>
      </c>
      <c r="I8" s="8"/>
    </row>
    <row r="9" ht="19.05" customHeight="1" spans="1:8">
      <c r="A9" s="183" t="s">
        <v>31</v>
      </c>
      <c r="B9" s="115">
        <v>0</v>
      </c>
      <c r="C9" s="184"/>
      <c r="D9" s="185"/>
      <c r="E9" s="87" t="s">
        <v>32</v>
      </c>
      <c r="F9" s="84">
        <v>580700</v>
      </c>
      <c r="G9" s="186" t="s">
        <v>33</v>
      </c>
      <c r="H9" s="178">
        <v>5</v>
      </c>
    </row>
    <row r="10" ht="19.05" customHeight="1" spans="1:9">
      <c r="A10" s="183" t="s">
        <v>34</v>
      </c>
      <c r="B10" s="115">
        <v>0</v>
      </c>
      <c r="C10" s="184" t="s">
        <v>35</v>
      </c>
      <c r="D10" s="185"/>
      <c r="E10" s="87" t="s">
        <v>36</v>
      </c>
      <c r="F10" s="84">
        <v>428400</v>
      </c>
      <c r="G10" s="186" t="s">
        <v>37</v>
      </c>
      <c r="H10" s="178">
        <v>0</v>
      </c>
      <c r="I10" s="8"/>
    </row>
    <row r="11" ht="19.05" customHeight="1" spans="1:9">
      <c r="A11" s="183" t="s">
        <v>38</v>
      </c>
      <c r="B11" s="115">
        <v>0</v>
      </c>
      <c r="C11" s="184" t="s">
        <v>35</v>
      </c>
      <c r="D11" s="185"/>
      <c r="E11" s="87" t="s">
        <v>39</v>
      </c>
      <c r="F11" s="84">
        <v>225100</v>
      </c>
      <c r="G11" s="186" t="s">
        <v>40</v>
      </c>
      <c r="H11" s="178"/>
      <c r="I11" s="8"/>
    </row>
    <row r="12" ht="19.05" customHeight="1" spans="1:9">
      <c r="A12" s="183" t="s">
        <v>41</v>
      </c>
      <c r="B12" s="115">
        <v>0</v>
      </c>
      <c r="C12" s="184" t="s">
        <v>35</v>
      </c>
      <c r="D12" s="185"/>
      <c r="E12" s="87" t="s">
        <v>42</v>
      </c>
      <c r="F12" s="84">
        <v>626700</v>
      </c>
      <c r="G12" s="187" t="s">
        <v>35</v>
      </c>
      <c r="H12" s="113"/>
      <c r="I12" s="8"/>
    </row>
    <row r="13" ht="19.05" customHeight="1" spans="1:9">
      <c r="A13" s="183" t="s">
        <v>43</v>
      </c>
      <c r="B13" s="115">
        <v>0</v>
      </c>
      <c r="C13" s="184" t="s">
        <v>35</v>
      </c>
      <c r="D13" s="185"/>
      <c r="E13" s="87" t="s">
        <v>44</v>
      </c>
      <c r="F13" s="84">
        <v>267600</v>
      </c>
      <c r="G13" s="187" t="s">
        <v>35</v>
      </c>
      <c r="H13" s="113">
        <v>0</v>
      </c>
      <c r="I13" s="8"/>
    </row>
    <row r="14" ht="19.05" customHeight="1" spans="1:9">
      <c r="A14" s="183" t="s">
        <v>45</v>
      </c>
      <c r="B14" s="115">
        <v>0</v>
      </c>
      <c r="C14" s="184" t="s">
        <v>35</v>
      </c>
      <c r="D14" s="185"/>
      <c r="E14" s="87" t="s">
        <v>46</v>
      </c>
      <c r="F14" s="84">
        <v>36582</v>
      </c>
      <c r="G14" s="187" t="s">
        <v>35</v>
      </c>
      <c r="H14" s="113">
        <v>0</v>
      </c>
      <c r="I14" s="8"/>
    </row>
    <row r="15" ht="19.05" customHeight="1" spans="1:9">
      <c r="A15" s="183" t="s">
        <v>47</v>
      </c>
      <c r="B15" s="115">
        <v>0</v>
      </c>
      <c r="C15" s="184" t="s">
        <v>35</v>
      </c>
      <c r="D15" s="185"/>
      <c r="E15" s="87" t="s">
        <v>48</v>
      </c>
      <c r="F15" s="84">
        <v>882100</v>
      </c>
      <c r="G15" s="187" t="s">
        <v>35</v>
      </c>
      <c r="H15" s="113">
        <v>0</v>
      </c>
      <c r="I15" s="8"/>
    </row>
    <row r="16" ht="19.05" customHeight="1" spans="1:9">
      <c r="A16" s="183" t="s">
        <v>47</v>
      </c>
      <c r="B16" s="115">
        <v>0</v>
      </c>
      <c r="C16" s="184" t="s">
        <v>35</v>
      </c>
      <c r="D16" s="185"/>
      <c r="E16" s="87" t="s">
        <v>49</v>
      </c>
      <c r="F16" s="164">
        <v>376600</v>
      </c>
      <c r="G16" s="187" t="s">
        <v>35</v>
      </c>
      <c r="H16" s="113">
        <v>0</v>
      </c>
      <c r="I16" s="8"/>
    </row>
    <row r="17" ht="19.05" customHeight="1" spans="1:8">
      <c r="A17" s="183" t="s">
        <v>47</v>
      </c>
      <c r="B17" s="115">
        <v>0</v>
      </c>
      <c r="C17" s="184" t="s">
        <v>35</v>
      </c>
      <c r="D17" s="185"/>
      <c r="E17" s="87" t="s">
        <v>50</v>
      </c>
      <c r="F17" s="164">
        <v>4686400</v>
      </c>
      <c r="G17" s="187" t="s">
        <v>35</v>
      </c>
      <c r="H17" s="113">
        <v>0</v>
      </c>
    </row>
    <row r="18" ht="19.05" customHeight="1" spans="1:8">
      <c r="A18" s="183" t="s">
        <v>51</v>
      </c>
      <c r="B18" s="115">
        <v>0</v>
      </c>
      <c r="C18" s="184" t="s">
        <v>35</v>
      </c>
      <c r="D18" s="185"/>
      <c r="E18" s="87" t="s">
        <v>52</v>
      </c>
      <c r="F18" s="164">
        <f>SUM(F19:F21)</f>
        <v>62800</v>
      </c>
      <c r="G18" s="187" t="s">
        <v>35</v>
      </c>
      <c r="H18" s="113">
        <v>0</v>
      </c>
    </row>
    <row r="19" ht="19.05" customHeight="1" spans="1:8">
      <c r="A19" s="183" t="s">
        <v>51</v>
      </c>
      <c r="B19" s="115">
        <v>0</v>
      </c>
      <c r="C19" s="184" t="s">
        <v>35</v>
      </c>
      <c r="D19" s="185"/>
      <c r="E19" s="87" t="s">
        <v>53</v>
      </c>
      <c r="F19" s="84">
        <v>52100</v>
      </c>
      <c r="G19" s="187" t="s">
        <v>35</v>
      </c>
      <c r="H19" s="113">
        <v>0</v>
      </c>
    </row>
    <row r="20" ht="19.05" customHeight="1" spans="1:8">
      <c r="A20" s="183" t="s">
        <v>47</v>
      </c>
      <c r="B20" s="115">
        <v>0</v>
      </c>
      <c r="C20" s="184" t="s">
        <v>35</v>
      </c>
      <c r="D20" s="185"/>
      <c r="E20" s="87" t="s">
        <v>54</v>
      </c>
      <c r="F20" s="84">
        <v>7700</v>
      </c>
      <c r="G20" s="187" t="s">
        <v>35</v>
      </c>
      <c r="H20" s="113">
        <v>0</v>
      </c>
    </row>
    <row r="21" ht="19.05" customHeight="1" spans="1:8">
      <c r="A21" s="183" t="s">
        <v>47</v>
      </c>
      <c r="B21" s="115">
        <v>0</v>
      </c>
      <c r="C21" s="184" t="s">
        <v>35</v>
      </c>
      <c r="D21" s="185"/>
      <c r="E21" s="87" t="s">
        <v>55</v>
      </c>
      <c r="F21" s="84">
        <v>3000</v>
      </c>
      <c r="G21" s="187" t="s">
        <v>35</v>
      </c>
      <c r="H21" s="113">
        <v>0</v>
      </c>
    </row>
    <row r="22" ht="19.05" customHeight="1" spans="1:8">
      <c r="A22" s="183" t="s">
        <v>56</v>
      </c>
      <c r="B22" s="115">
        <f>+B6+B10+B11+B12+B13+B14</f>
        <v>0</v>
      </c>
      <c r="C22" s="184" t="s">
        <v>35</v>
      </c>
      <c r="D22" s="185"/>
      <c r="E22" s="188" t="s">
        <v>57</v>
      </c>
      <c r="F22" s="176">
        <f>+F6</f>
        <v>10497200</v>
      </c>
      <c r="G22" s="187" t="s">
        <v>35</v>
      </c>
      <c r="H22" s="113">
        <v>0</v>
      </c>
    </row>
    <row r="23" ht="19.05" customHeight="1" spans="1:8">
      <c r="A23" s="183" t="s">
        <v>58</v>
      </c>
      <c r="B23" s="115">
        <f>+B22</f>
        <v>0</v>
      </c>
      <c r="C23" s="184" t="s">
        <v>59</v>
      </c>
      <c r="D23" s="185">
        <f>+D6</f>
        <v>0</v>
      </c>
      <c r="E23" s="188" t="s">
        <v>60</v>
      </c>
      <c r="F23" s="176">
        <f>+F22</f>
        <v>10497200</v>
      </c>
      <c r="G23" s="187" t="s">
        <v>35</v>
      </c>
      <c r="H23" s="113">
        <v>0</v>
      </c>
    </row>
    <row r="24" ht="12.75" customHeight="1" spans="1:8">
      <c r="A24" s="150"/>
      <c r="B24" s="152"/>
      <c r="C24" s="8"/>
      <c r="D24" s="8"/>
      <c r="E24" s="153"/>
      <c r="G24" s="8"/>
      <c r="H24" s="8"/>
    </row>
    <row r="25" ht="12.75" customHeight="1" spans="1:8">
      <c r="A25" s="150"/>
      <c r="B25" s="152"/>
      <c r="C25" s="8"/>
      <c r="D25" s="8"/>
      <c r="E25" s="153"/>
      <c r="G25" s="8"/>
      <c r="H25" s="8"/>
    </row>
    <row r="26" ht="12.75" customHeight="1" spans="1:8">
      <c r="A26" s="150"/>
      <c r="B26" s="152"/>
      <c r="C26" s="8"/>
      <c r="D26" s="8"/>
      <c r="E26" s="153"/>
      <c r="G26" s="8"/>
      <c r="H26" s="8"/>
    </row>
    <row r="27" ht="12.75" customHeight="1" spans="1:8">
      <c r="A27" s="150"/>
      <c r="B27" s="152"/>
      <c r="C27" s="8"/>
      <c r="D27" s="8"/>
      <c r="E27" s="153"/>
      <c r="H27" s="8"/>
    </row>
    <row r="28" ht="12.75" customHeight="1" spans="1:5">
      <c r="A28" s="150"/>
      <c r="B28" s="152"/>
      <c r="E28" s="154"/>
    </row>
    <row r="29" ht="12.75" customHeight="1" spans="1:8">
      <c r="A29" s="150"/>
      <c r="B29" s="152"/>
      <c r="E29" s="153"/>
      <c r="H29" s="8"/>
    </row>
    <row r="30" ht="12.75" customHeight="1" spans="1:5">
      <c r="A30" s="150"/>
      <c r="B30" s="152"/>
      <c r="C30" s="8"/>
      <c r="E30" s="154"/>
    </row>
    <row r="31" ht="12.75" customHeight="1" spans="1:5">
      <c r="A31" s="150"/>
      <c r="B31" s="152"/>
      <c r="E31" s="154"/>
    </row>
    <row r="32" ht="12.75" customHeight="1" spans="1:5">
      <c r="A32" s="150"/>
      <c r="B32" s="152"/>
      <c r="E32" s="154"/>
    </row>
    <row r="33" ht="12.75" customHeight="1" spans="1:7">
      <c r="A33" s="150"/>
      <c r="B33" s="152"/>
      <c r="E33" s="154"/>
      <c r="G33" s="8"/>
    </row>
    <row r="34" ht="12.75" customHeight="1" spans="1:5">
      <c r="A34" s="150"/>
      <c r="B34" s="152"/>
      <c r="E34" s="154"/>
    </row>
    <row r="35" ht="12.75" customHeight="1" spans="1:5">
      <c r="A35" s="150"/>
      <c r="B35" s="152"/>
      <c r="E35" s="154"/>
    </row>
    <row r="36" ht="12.75" customHeight="1" spans="1:5">
      <c r="A36" s="150"/>
      <c r="B36" s="152"/>
      <c r="E36" s="154"/>
    </row>
    <row r="37" ht="12.75" customHeight="1" spans="1:5">
      <c r="A37" s="150"/>
      <c r="B37" s="152"/>
      <c r="E37" s="154"/>
    </row>
    <row r="38" ht="12.75" customHeight="1" spans="1:5">
      <c r="A38" s="150"/>
      <c r="B38" s="152"/>
      <c r="E38" s="154"/>
    </row>
    <row r="39" ht="12.75" customHeight="1" spans="1:5">
      <c r="A39" s="150"/>
      <c r="B39" s="152"/>
      <c r="E39" s="154"/>
    </row>
    <row r="40" ht="12.75" customHeight="1" spans="1:5">
      <c r="A40" s="150"/>
      <c r="B40" s="152"/>
      <c r="E40" s="154"/>
    </row>
    <row r="41" ht="12.75" customHeight="1" spans="1:5">
      <c r="A41" s="150"/>
      <c r="B41" s="152"/>
      <c r="E41" s="154"/>
    </row>
    <row r="42" ht="12.75" customHeight="1" spans="1:5">
      <c r="A42" s="150"/>
      <c r="B42" s="152"/>
      <c r="E42" s="154"/>
    </row>
    <row r="43" ht="12.75" customHeight="1" spans="1:5">
      <c r="A43" s="150"/>
      <c r="B43" s="152"/>
      <c r="E43" s="154"/>
    </row>
    <row r="44" ht="12.75" customHeight="1" spans="1:5">
      <c r="A44" s="150"/>
      <c r="B44" s="152"/>
      <c r="E44" s="154"/>
    </row>
    <row r="45" ht="12.75" customHeight="1" spans="1:5">
      <c r="A45" s="150"/>
      <c r="B45" s="152"/>
      <c r="E45" s="154"/>
    </row>
    <row r="46" ht="12.75" customHeight="1" spans="1:5">
      <c r="A46" s="150"/>
      <c r="B46" s="152"/>
      <c r="E46" s="154"/>
    </row>
    <row r="47" ht="12.75" customHeight="1" spans="1:5">
      <c r="A47" s="150"/>
      <c r="B47" s="152"/>
      <c r="E47" s="154"/>
    </row>
    <row r="48" ht="12.75" customHeight="1" spans="1:5">
      <c r="A48" s="150"/>
      <c r="B48" s="152"/>
      <c r="E48" s="154"/>
    </row>
    <row r="49" ht="12.75" customHeight="1" spans="1:5">
      <c r="A49" s="150"/>
      <c r="B49" s="152"/>
      <c r="E49" s="154"/>
    </row>
    <row r="50" ht="12.75" customHeight="1" spans="1:5">
      <c r="A50" s="150"/>
      <c r="B50" s="152"/>
      <c r="E50" s="154"/>
    </row>
    <row r="51" ht="12.75" customHeight="1" spans="1:5">
      <c r="A51" s="150"/>
      <c r="B51" s="152"/>
      <c r="E51" s="154"/>
    </row>
  </sheetData>
  <mergeCells count="4">
    <mergeCell ref="A2:H2"/>
    <mergeCell ref="A4:B4"/>
    <mergeCell ref="C4:F4"/>
    <mergeCell ref="G4:H4"/>
  </mergeCells>
  <printOptions horizontalCentered="1"/>
  <pageMargins left="0.94" right="0.94" top="0.66" bottom="0.93" header="0.51" footer="0.75"/>
  <pageSetup paperSize="9" scale="74" orientation="landscape" horizontalDpi="600"/>
  <headerFooter alignWithMargins="0" scaleWithDoc="0">
    <oddFooter>&amp;C第2页，共14页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O73"/>
  <sheetViews>
    <sheetView showGridLines="0" showZeros="0" tabSelected="1" workbookViewId="0">
      <selection activeCell="G19" sqref="G19"/>
    </sheetView>
  </sheetViews>
  <sheetFormatPr defaultColWidth="9.12222222222222" defaultRowHeight="12.75" customHeight="1"/>
  <cols>
    <col min="1" max="1" width="9.12222222222222" customWidth="1"/>
    <col min="2" max="2" width="33.3333333333333" customWidth="1"/>
    <col min="3" max="3" width="14" customWidth="1"/>
    <col min="4" max="4" width="36.1222222222222" customWidth="1"/>
    <col min="5" max="5" width="25.5" customWidth="1"/>
    <col min="6" max="6" width="29.3333333333333" customWidth="1"/>
    <col min="7" max="7" width="29.5" customWidth="1"/>
    <col min="8" max="8" width="18.8333333333333" customWidth="1"/>
    <col min="9" max="9" width="12" customWidth="1"/>
  </cols>
  <sheetData>
    <row r="1" ht="19.5" customHeight="1" spans="9:9">
      <c r="I1" s="65"/>
    </row>
    <row r="2" ht="27" customHeight="1" spans="2:9">
      <c r="B2" s="26" t="s">
        <v>8</v>
      </c>
      <c r="C2" s="26"/>
      <c r="D2" s="26"/>
      <c r="E2" s="26"/>
      <c r="F2" s="26"/>
      <c r="G2" s="26"/>
      <c r="H2" s="26"/>
      <c r="I2" s="26"/>
    </row>
    <row r="3" ht="20.25" customHeight="1" spans="2:9">
      <c r="B3" s="8" t="s">
        <v>61</v>
      </c>
      <c r="C3" s="28"/>
      <c r="F3" s="98"/>
      <c r="I3" s="64" t="s">
        <v>10</v>
      </c>
    </row>
    <row r="4" ht="20.25" customHeight="1" spans="2:15">
      <c r="B4" s="31" t="s">
        <v>11</v>
      </c>
      <c r="C4" s="90"/>
      <c r="D4" s="19" t="s">
        <v>12</v>
      </c>
      <c r="E4" s="19"/>
      <c r="F4" s="19"/>
      <c r="G4" s="19"/>
      <c r="H4" s="155" t="s">
        <v>14</v>
      </c>
      <c r="I4" s="19"/>
      <c r="J4" s="107"/>
      <c r="K4" s="107"/>
      <c r="L4" s="107"/>
      <c r="M4" s="107"/>
      <c r="N4" s="107"/>
      <c r="O4" s="107"/>
    </row>
    <row r="5" ht="20.25" customHeight="1" spans="2:15">
      <c r="B5" s="31" t="s">
        <v>15</v>
      </c>
      <c r="C5" s="30" t="s">
        <v>16</v>
      </c>
      <c r="D5" s="156" t="s">
        <v>17</v>
      </c>
      <c r="E5" s="157" t="s">
        <v>16</v>
      </c>
      <c r="F5" s="158" t="s">
        <v>15</v>
      </c>
      <c r="G5" s="159" t="s">
        <v>16</v>
      </c>
      <c r="H5" s="61" t="s">
        <v>18</v>
      </c>
      <c r="I5" s="61" t="s">
        <v>19</v>
      </c>
      <c r="J5" s="109"/>
      <c r="K5" s="109"/>
      <c r="L5" s="109"/>
      <c r="M5" s="109"/>
      <c r="N5" s="109"/>
      <c r="O5" s="109"/>
    </row>
    <row r="6" s="73" customFormat="1" ht="19.5" customHeight="1" spans="2:15">
      <c r="B6" s="120" t="s">
        <v>20</v>
      </c>
      <c r="C6" s="118">
        <v>6262400</v>
      </c>
      <c r="D6" s="160" t="s">
        <v>62</v>
      </c>
      <c r="E6" s="115">
        <v>6262400</v>
      </c>
      <c r="F6" s="161" t="s">
        <v>22</v>
      </c>
      <c r="G6" s="143">
        <v>6262400</v>
      </c>
      <c r="H6" s="162" t="s">
        <v>23</v>
      </c>
      <c r="I6" s="178">
        <v>46</v>
      </c>
      <c r="J6" s="96"/>
      <c r="K6" s="96"/>
      <c r="L6" s="96"/>
      <c r="M6" s="96"/>
      <c r="N6" s="96"/>
      <c r="O6" s="96"/>
    </row>
    <row r="7" s="73" customFormat="1" ht="19.5" customHeight="1" spans="2:15">
      <c r="B7" s="120" t="s">
        <v>63</v>
      </c>
      <c r="C7" s="115">
        <v>6262400</v>
      </c>
      <c r="D7" s="160" t="s">
        <v>64</v>
      </c>
      <c r="E7" s="163">
        <v>0</v>
      </c>
      <c r="F7" s="161" t="s">
        <v>65</v>
      </c>
      <c r="G7" s="164">
        <v>4086700</v>
      </c>
      <c r="H7" s="162" t="s">
        <v>27</v>
      </c>
      <c r="I7" s="178">
        <v>46</v>
      </c>
      <c r="J7" s="96"/>
      <c r="K7" s="96"/>
      <c r="L7" s="96"/>
      <c r="M7" s="96"/>
      <c r="N7" s="96"/>
      <c r="O7" s="96"/>
    </row>
    <row r="8" s="73" customFormat="1" ht="19.5" customHeight="1" spans="2:15">
      <c r="B8" s="120" t="s">
        <v>66</v>
      </c>
      <c r="C8" s="123">
        <v>0</v>
      </c>
      <c r="D8" s="160" t="s">
        <v>67</v>
      </c>
      <c r="E8" s="163">
        <v>0</v>
      </c>
      <c r="F8" s="161" t="s">
        <v>68</v>
      </c>
      <c r="G8" s="164">
        <v>2135100</v>
      </c>
      <c r="H8" s="162" t="s">
        <v>30</v>
      </c>
      <c r="I8" s="178">
        <v>12</v>
      </c>
      <c r="J8" s="96"/>
      <c r="K8" s="96"/>
      <c r="L8" s="96"/>
      <c r="M8" s="96"/>
      <c r="N8" s="96"/>
      <c r="O8" s="96"/>
    </row>
    <row r="9" s="73" customFormat="1" ht="19.5" customHeight="1" spans="2:15">
      <c r="B9" s="120" t="s">
        <v>69</v>
      </c>
      <c r="C9" s="123">
        <v>0</v>
      </c>
      <c r="D9" s="160" t="s">
        <v>70</v>
      </c>
      <c r="E9" s="163">
        <v>0</v>
      </c>
      <c r="F9" s="165" t="s">
        <v>71</v>
      </c>
      <c r="G9" s="164">
        <v>40600</v>
      </c>
      <c r="H9" s="162" t="s">
        <v>33</v>
      </c>
      <c r="I9" s="178">
        <v>5</v>
      </c>
      <c r="J9" s="96"/>
      <c r="K9" s="96"/>
      <c r="L9" s="96"/>
      <c r="M9" s="96"/>
      <c r="N9" s="96"/>
      <c r="O9" s="96"/>
    </row>
    <row r="10" s="73" customFormat="1" ht="19.5" customHeight="1" spans="2:15">
      <c r="B10" s="120" t="s">
        <v>34</v>
      </c>
      <c r="C10" s="123">
        <v>0</v>
      </c>
      <c r="D10" s="160" t="s">
        <v>72</v>
      </c>
      <c r="E10" s="163">
        <v>0</v>
      </c>
      <c r="F10" s="161" t="s">
        <v>73</v>
      </c>
      <c r="G10" s="143"/>
      <c r="H10" s="162" t="s">
        <v>37</v>
      </c>
      <c r="I10" s="178"/>
      <c r="J10" s="96"/>
      <c r="K10" s="96"/>
      <c r="L10" s="96"/>
      <c r="M10" s="96"/>
      <c r="N10" s="96"/>
      <c r="O10" s="96"/>
    </row>
    <row r="11" s="73" customFormat="1" ht="21.75" customHeight="1" spans="2:15">
      <c r="B11" s="120" t="s">
        <v>38</v>
      </c>
      <c r="C11" s="123">
        <v>0</v>
      </c>
      <c r="D11" s="160" t="s">
        <v>74</v>
      </c>
      <c r="E11" s="163">
        <v>0</v>
      </c>
      <c r="F11" s="161" t="s">
        <v>75</v>
      </c>
      <c r="G11" s="123">
        <v>0</v>
      </c>
      <c r="H11" s="162" t="s">
        <v>40</v>
      </c>
      <c r="I11" s="178"/>
      <c r="J11" s="96"/>
      <c r="K11" s="96"/>
      <c r="L11" s="96"/>
      <c r="M11" s="96"/>
      <c r="N11" s="96"/>
      <c r="O11" s="96"/>
    </row>
    <row r="12" s="73" customFormat="1" ht="19.5" customHeight="1" spans="2:15">
      <c r="B12" s="120" t="s">
        <v>76</v>
      </c>
      <c r="C12" s="123">
        <v>0</v>
      </c>
      <c r="D12" s="160" t="s">
        <v>77</v>
      </c>
      <c r="E12" s="163">
        <v>0</v>
      </c>
      <c r="F12" s="161" t="s">
        <v>78</v>
      </c>
      <c r="G12" s="121">
        <v>0</v>
      </c>
      <c r="H12" s="166"/>
      <c r="I12" s="179"/>
      <c r="J12" s="96"/>
      <c r="K12" s="96"/>
      <c r="L12" s="96"/>
      <c r="M12" s="96"/>
      <c r="N12" s="96"/>
      <c r="O12" s="96"/>
    </row>
    <row r="13" s="73" customFormat="1" ht="19.05" customHeight="1" spans="2:15">
      <c r="B13" s="120" t="s">
        <v>41</v>
      </c>
      <c r="C13" s="123">
        <v>0</v>
      </c>
      <c r="D13" s="160" t="s">
        <v>79</v>
      </c>
      <c r="E13" s="163">
        <v>0</v>
      </c>
      <c r="F13" s="161" t="s">
        <v>80</v>
      </c>
      <c r="G13" s="123">
        <v>0</v>
      </c>
      <c r="H13" s="166"/>
      <c r="I13" s="179"/>
      <c r="J13" s="96"/>
      <c r="K13" s="96"/>
      <c r="L13" s="96"/>
      <c r="M13" s="96"/>
      <c r="N13" s="96"/>
      <c r="O13" s="96"/>
    </row>
    <row r="14" s="73" customFormat="1" ht="19.05" customHeight="1" spans="2:15">
      <c r="B14" s="120" t="s">
        <v>43</v>
      </c>
      <c r="C14" s="123">
        <v>0</v>
      </c>
      <c r="D14" s="160" t="s">
        <v>81</v>
      </c>
      <c r="E14" s="163">
        <v>0</v>
      </c>
      <c r="F14" s="161" t="s">
        <v>82</v>
      </c>
      <c r="G14" s="121">
        <v>0</v>
      </c>
      <c r="H14" s="166"/>
      <c r="I14" s="179"/>
      <c r="J14" s="96"/>
      <c r="K14" s="96"/>
      <c r="L14" s="96"/>
      <c r="M14" s="96"/>
      <c r="N14" s="96"/>
      <c r="O14" s="96"/>
    </row>
    <row r="15" s="73" customFormat="1" ht="19.05" customHeight="1" spans="2:15">
      <c r="B15" s="120" t="s">
        <v>45</v>
      </c>
      <c r="C15" s="123">
        <v>0</v>
      </c>
      <c r="D15" s="160" t="s">
        <v>83</v>
      </c>
      <c r="E15" s="163">
        <v>0</v>
      </c>
      <c r="F15" s="161" t="s">
        <v>84</v>
      </c>
      <c r="G15" s="123"/>
      <c r="H15" s="166"/>
      <c r="I15" s="179"/>
      <c r="J15" s="96"/>
      <c r="K15" s="96"/>
      <c r="L15" s="96"/>
      <c r="M15" s="96"/>
      <c r="N15" s="96"/>
      <c r="O15" s="96"/>
    </row>
    <row r="16" s="73" customFormat="1" ht="19.05" customHeight="1" spans="2:15">
      <c r="B16" s="120"/>
      <c r="C16" s="123"/>
      <c r="D16" s="160" t="s">
        <v>85</v>
      </c>
      <c r="E16" s="163"/>
      <c r="F16" s="165"/>
      <c r="G16" s="121"/>
      <c r="H16" s="166"/>
      <c r="I16" s="179"/>
      <c r="J16" s="96"/>
      <c r="K16" s="96"/>
      <c r="L16" s="96"/>
      <c r="M16" s="96"/>
      <c r="N16" s="96"/>
      <c r="O16" s="96"/>
    </row>
    <row r="17" s="73" customFormat="1" ht="19.05" customHeight="1" spans="2:15">
      <c r="B17" s="120"/>
      <c r="C17" s="123"/>
      <c r="D17" s="160" t="s">
        <v>86</v>
      </c>
      <c r="E17" s="163">
        <v>0</v>
      </c>
      <c r="F17" s="161"/>
      <c r="G17" s="143"/>
      <c r="H17" s="166"/>
      <c r="I17" s="179"/>
      <c r="J17" s="96"/>
      <c r="K17" s="96"/>
      <c r="L17" s="96"/>
      <c r="M17" s="96"/>
      <c r="N17" s="96"/>
      <c r="O17" s="96"/>
    </row>
    <row r="18" s="73" customFormat="1" ht="19.05" customHeight="1" spans="2:15">
      <c r="B18" s="124"/>
      <c r="C18" s="123"/>
      <c r="D18" s="160" t="s">
        <v>87</v>
      </c>
      <c r="E18" s="163">
        <v>0</v>
      </c>
      <c r="F18" s="161"/>
      <c r="G18" s="143"/>
      <c r="H18" s="166"/>
      <c r="I18" s="179"/>
      <c r="J18" s="96"/>
      <c r="K18" s="96"/>
      <c r="L18" s="96"/>
      <c r="M18" s="96"/>
      <c r="N18" s="96"/>
      <c r="O18" s="96"/>
    </row>
    <row r="19" s="73" customFormat="1" ht="19.05" customHeight="1" spans="2:15">
      <c r="B19" s="120"/>
      <c r="C19" s="125"/>
      <c r="D19" s="160" t="s">
        <v>88</v>
      </c>
      <c r="E19" s="163">
        <v>0</v>
      </c>
      <c r="F19" s="161"/>
      <c r="G19" s="143"/>
      <c r="H19" s="166"/>
      <c r="I19" s="179"/>
      <c r="J19" s="96"/>
      <c r="K19" s="96"/>
      <c r="L19" s="96"/>
      <c r="M19" s="96"/>
      <c r="N19" s="96"/>
      <c r="O19" s="96"/>
    </row>
    <row r="20" s="73" customFormat="1" ht="19.05" customHeight="1" spans="2:15">
      <c r="B20" s="120"/>
      <c r="C20" s="125"/>
      <c r="D20" s="160" t="s">
        <v>89</v>
      </c>
      <c r="E20" s="163">
        <v>0</v>
      </c>
      <c r="F20" s="161"/>
      <c r="G20" s="143"/>
      <c r="H20" s="166"/>
      <c r="I20" s="179"/>
      <c r="J20" s="96"/>
      <c r="K20" s="96"/>
      <c r="L20" s="96"/>
      <c r="M20" s="96"/>
      <c r="N20" s="96"/>
      <c r="O20" s="96"/>
    </row>
    <row r="21" s="73" customFormat="1" ht="19.05" customHeight="1" spans="2:15">
      <c r="B21" s="120"/>
      <c r="C21" s="125"/>
      <c r="D21" s="160" t="s">
        <v>90</v>
      </c>
      <c r="E21" s="163">
        <v>0</v>
      </c>
      <c r="F21" s="161"/>
      <c r="G21" s="143"/>
      <c r="H21" s="166"/>
      <c r="I21" s="179"/>
      <c r="J21" s="96"/>
      <c r="K21" s="96"/>
      <c r="L21" s="96"/>
      <c r="M21" s="96"/>
      <c r="N21" s="96"/>
      <c r="O21" s="96"/>
    </row>
    <row r="22" s="73" customFormat="1" ht="19.05" customHeight="1" spans="2:15">
      <c r="B22" s="120"/>
      <c r="C22" s="125"/>
      <c r="D22" s="160" t="s">
        <v>91</v>
      </c>
      <c r="E22" s="163">
        <v>0</v>
      </c>
      <c r="F22" s="161"/>
      <c r="G22" s="143"/>
      <c r="H22" s="166"/>
      <c r="I22" s="179"/>
      <c r="J22" s="96"/>
      <c r="K22" s="96"/>
      <c r="L22" s="96"/>
      <c r="M22" s="96"/>
      <c r="N22" s="96"/>
      <c r="O22" s="96"/>
    </row>
    <row r="23" s="73" customFormat="1" ht="19.05" customHeight="1" spans="2:15">
      <c r="B23" s="120"/>
      <c r="C23" s="125"/>
      <c r="D23" s="160" t="s">
        <v>92</v>
      </c>
      <c r="E23" s="163">
        <v>0</v>
      </c>
      <c r="F23" s="161"/>
      <c r="G23" s="143"/>
      <c r="H23" s="166"/>
      <c r="I23" s="179"/>
      <c r="J23" s="96"/>
      <c r="K23" s="96"/>
      <c r="L23" s="96"/>
      <c r="M23" s="96"/>
      <c r="N23" s="96"/>
      <c r="O23" s="96"/>
    </row>
    <row r="24" s="73" customFormat="1" ht="19.05" customHeight="1" spans="2:15">
      <c r="B24" s="120"/>
      <c r="C24" s="125"/>
      <c r="D24" s="160" t="s">
        <v>93</v>
      </c>
      <c r="E24" s="163">
        <v>0</v>
      </c>
      <c r="F24" s="161"/>
      <c r="G24" s="143"/>
      <c r="H24" s="166"/>
      <c r="I24" s="179"/>
      <c r="J24" s="96"/>
      <c r="K24" s="96"/>
      <c r="L24" s="96"/>
      <c r="M24" s="96"/>
      <c r="N24" s="96"/>
      <c r="O24" s="96"/>
    </row>
    <row r="25" s="73" customFormat="1" ht="19.05" customHeight="1" spans="2:15">
      <c r="B25" s="120"/>
      <c r="C25" s="125"/>
      <c r="D25" s="160" t="s">
        <v>94</v>
      </c>
      <c r="E25" s="167">
        <v>0</v>
      </c>
      <c r="F25" s="161"/>
      <c r="G25" s="143"/>
      <c r="H25" s="166"/>
      <c r="I25" s="179"/>
      <c r="J25" s="96"/>
      <c r="K25" s="96"/>
      <c r="L25" s="96"/>
      <c r="M25" s="96"/>
      <c r="N25" s="96"/>
      <c r="O25" s="96"/>
    </row>
    <row r="26" s="73" customFormat="1" ht="19.05" customHeight="1" spans="2:15">
      <c r="B26" s="120"/>
      <c r="C26" s="125"/>
      <c r="D26" s="160" t="s">
        <v>95</v>
      </c>
      <c r="E26" s="168">
        <v>0</v>
      </c>
      <c r="F26" s="161"/>
      <c r="G26" s="143"/>
      <c r="H26" s="166"/>
      <c r="I26" s="179"/>
      <c r="J26" s="96"/>
      <c r="K26" s="96"/>
      <c r="L26" s="96"/>
      <c r="M26" s="96"/>
      <c r="N26" s="96"/>
      <c r="O26" s="96"/>
    </row>
    <row r="27" s="73" customFormat="1" ht="19.05" customHeight="1" spans="2:15">
      <c r="B27" s="120"/>
      <c r="C27" s="125"/>
      <c r="D27" s="160" t="s">
        <v>96</v>
      </c>
      <c r="E27" s="163">
        <v>0</v>
      </c>
      <c r="F27" s="161"/>
      <c r="G27" s="143"/>
      <c r="H27" s="166"/>
      <c r="I27" s="179"/>
      <c r="J27" s="96"/>
      <c r="K27" s="96"/>
      <c r="L27" s="96"/>
      <c r="M27" s="96"/>
      <c r="N27" s="96"/>
      <c r="O27" s="96"/>
    </row>
    <row r="28" s="73" customFormat="1" ht="19.05" customHeight="1" spans="2:15">
      <c r="B28" s="169" t="s">
        <v>97</v>
      </c>
      <c r="C28" s="123">
        <f>+C6+C10+C11+C12+C13+C14+C15</f>
        <v>6262400</v>
      </c>
      <c r="D28" s="170" t="s">
        <v>98</v>
      </c>
      <c r="E28" s="171"/>
      <c r="F28" s="147" t="s">
        <v>99</v>
      </c>
      <c r="G28" s="143">
        <f>+G6+G10</f>
        <v>6262400</v>
      </c>
      <c r="H28" s="166"/>
      <c r="I28" s="179"/>
      <c r="J28" s="96"/>
      <c r="K28" s="96"/>
      <c r="L28" s="96"/>
      <c r="M28" s="96"/>
      <c r="N28" s="96"/>
      <c r="O28" s="96"/>
    </row>
    <row r="29" s="73" customFormat="1" ht="19.05" customHeight="1" spans="2:15">
      <c r="B29" s="120" t="s">
        <v>100</v>
      </c>
      <c r="C29" s="123">
        <v>0</v>
      </c>
      <c r="D29" s="170"/>
      <c r="E29" s="171"/>
      <c r="F29" s="172" t="s">
        <v>101</v>
      </c>
      <c r="G29" s="143">
        <v>0</v>
      </c>
      <c r="H29" s="166"/>
      <c r="I29" s="179"/>
      <c r="J29" s="96"/>
      <c r="K29" s="96"/>
      <c r="L29" s="96"/>
      <c r="M29" s="96"/>
      <c r="N29" s="96"/>
      <c r="O29" s="96"/>
    </row>
    <row r="30" s="73" customFormat="1" ht="19.05" customHeight="1" spans="2:15">
      <c r="B30" s="120" t="s">
        <v>102</v>
      </c>
      <c r="C30" s="123">
        <v>0</v>
      </c>
      <c r="D30" s="170"/>
      <c r="E30" s="173"/>
      <c r="F30" s="174" t="s">
        <v>103</v>
      </c>
      <c r="G30" s="123">
        <v>0</v>
      </c>
      <c r="H30" s="166"/>
      <c r="I30" s="179"/>
      <c r="J30" s="96"/>
      <c r="K30" s="96"/>
      <c r="L30" s="96"/>
      <c r="M30" s="96"/>
      <c r="N30" s="96"/>
      <c r="O30" s="96"/>
    </row>
    <row r="31" s="73" customFormat="1" ht="19.05" customHeight="1" spans="2:15">
      <c r="B31" s="175" t="s">
        <v>104</v>
      </c>
      <c r="C31" s="123">
        <f>+C28</f>
        <v>6262400</v>
      </c>
      <c r="D31" s="160" t="s">
        <v>105</v>
      </c>
      <c r="E31" s="176">
        <f>SUM(E6:E27)</f>
        <v>6262400</v>
      </c>
      <c r="F31" s="177" t="s">
        <v>106</v>
      </c>
      <c r="G31" s="117">
        <v>5207300</v>
      </c>
      <c r="H31" s="166"/>
      <c r="I31" s="179"/>
      <c r="J31" s="96"/>
      <c r="K31" s="96"/>
      <c r="L31" s="96"/>
      <c r="M31" s="96"/>
      <c r="N31" s="96"/>
      <c r="O31" s="96"/>
    </row>
    <row r="32" ht="19.05" customHeight="1" spans="2:7">
      <c r="B32" s="150"/>
      <c r="C32" s="151"/>
      <c r="D32" s="8"/>
      <c r="E32" s="8"/>
      <c r="F32" s="153"/>
      <c r="G32" s="8"/>
    </row>
    <row r="33" ht="19.05" customHeight="1" spans="2:7">
      <c r="B33" s="150"/>
      <c r="C33" s="152"/>
      <c r="F33" s="153"/>
      <c r="G33" s="8"/>
    </row>
    <row r="34" ht="19.05" customHeight="1" spans="2:6">
      <c r="B34" s="150"/>
      <c r="C34" s="152"/>
      <c r="F34" s="154"/>
    </row>
    <row r="35" ht="19.05" customHeight="1" spans="2:6">
      <c r="B35" s="150"/>
      <c r="C35" s="152"/>
      <c r="F35" s="154"/>
    </row>
    <row r="36" ht="19.05" customHeight="1" spans="2:6">
      <c r="B36" s="150"/>
      <c r="C36" s="152"/>
      <c r="F36" s="154"/>
    </row>
    <row r="37" ht="19.05" customHeight="1" spans="2:6">
      <c r="B37" s="150"/>
      <c r="C37" s="152"/>
      <c r="F37" s="153"/>
    </row>
    <row r="38" ht="19.05" customHeight="1" spans="2:7">
      <c r="B38" s="150"/>
      <c r="C38" s="152"/>
      <c r="F38" s="154"/>
      <c r="G38" s="8"/>
    </row>
    <row r="39" ht="19.05" customHeight="1" spans="2:6">
      <c r="B39" s="150"/>
      <c r="C39" s="152"/>
      <c r="F39" s="154"/>
    </row>
    <row r="40" ht="19.05" customHeight="1" spans="2:6">
      <c r="B40" s="150"/>
      <c r="C40" s="152"/>
      <c r="F40" s="154"/>
    </row>
    <row r="41" ht="19.05" customHeight="1" spans="2:6">
      <c r="B41" s="150"/>
      <c r="C41" s="152"/>
      <c r="F41" s="154"/>
    </row>
    <row r="42" ht="19.05" customHeight="1" spans="2:6">
      <c r="B42" s="150"/>
      <c r="C42" s="152"/>
      <c r="F42" s="154"/>
    </row>
    <row r="43" ht="19.05" customHeight="1" spans="2:6">
      <c r="B43" s="150"/>
      <c r="C43" s="152"/>
      <c r="F43" s="154"/>
    </row>
    <row r="44" ht="19.05" customHeight="1" spans="2:6">
      <c r="B44" s="150"/>
      <c r="C44" s="152"/>
      <c r="F44" s="154"/>
    </row>
    <row r="45" ht="19.05" customHeight="1" spans="2:6">
      <c r="B45" s="150"/>
      <c r="C45" s="152"/>
      <c r="F45" s="154"/>
    </row>
    <row r="46" ht="19.05" customHeight="1" spans="2:6">
      <c r="B46" s="150"/>
      <c r="C46" s="152"/>
      <c r="F46" s="154"/>
    </row>
    <row r="47" ht="19.05" customHeight="1" spans="2:6">
      <c r="B47" s="150"/>
      <c r="C47" s="152"/>
      <c r="F47" s="154"/>
    </row>
    <row r="48" ht="19.05" customHeight="1" spans="2:6">
      <c r="B48" s="150"/>
      <c r="C48" s="152"/>
      <c r="F48" s="154"/>
    </row>
    <row r="49" ht="19.05" customHeight="1" spans="2:6">
      <c r="B49" s="150"/>
      <c r="C49" s="152"/>
      <c r="F49" s="154"/>
    </row>
    <row r="50" ht="19.05" customHeight="1" spans="2:6">
      <c r="B50" s="150"/>
      <c r="C50" s="152"/>
      <c r="F50" s="154"/>
    </row>
    <row r="51" ht="19.05" customHeight="1" spans="2:6">
      <c r="B51" s="150"/>
      <c r="C51" s="152"/>
      <c r="F51" s="154"/>
    </row>
    <row r="52" ht="19.05" customHeight="1" spans="2:6">
      <c r="B52" s="150"/>
      <c r="C52" s="152"/>
      <c r="F52" s="154"/>
    </row>
    <row r="53" ht="19.05" customHeight="1" spans="2:6">
      <c r="B53" s="150"/>
      <c r="C53" s="152"/>
      <c r="F53" s="154"/>
    </row>
    <row r="54" ht="19.05" customHeight="1" spans="2:6">
      <c r="B54" s="150"/>
      <c r="C54" s="152"/>
      <c r="F54" s="154"/>
    </row>
    <row r="55" ht="19.05" customHeight="1" spans="2:6">
      <c r="B55" s="150"/>
      <c r="C55" s="152"/>
      <c r="F55" s="154"/>
    </row>
    <row r="56" ht="19.05" customHeight="1" spans="2:6">
      <c r="B56" s="150"/>
      <c r="C56" s="152"/>
      <c r="F56" s="154"/>
    </row>
    <row r="57" ht="19.05" customHeight="1" spans="2:6">
      <c r="B57" s="150"/>
      <c r="C57" s="152"/>
      <c r="F57" s="154"/>
    </row>
    <row r="58" ht="19.05" customHeight="1" spans="2:6">
      <c r="B58" s="150"/>
      <c r="C58" s="152"/>
      <c r="F58" s="154"/>
    </row>
    <row r="59" ht="19.05" customHeight="1" spans="2:6">
      <c r="B59" s="150"/>
      <c r="C59" s="152"/>
      <c r="F59" s="154"/>
    </row>
    <row r="60" ht="19.05" customHeight="1" spans="2:6">
      <c r="B60" s="150"/>
      <c r="C60" s="152"/>
      <c r="F60" s="154"/>
    </row>
    <row r="61" ht="19.05" customHeight="1" spans="2:6">
      <c r="B61" s="150"/>
      <c r="C61" s="152"/>
      <c r="F61" s="154"/>
    </row>
    <row r="62" ht="19.05" customHeight="1" spans="2:6">
      <c r="B62" s="150"/>
      <c r="C62" s="152"/>
      <c r="F62" s="154"/>
    </row>
    <row r="63" ht="19.05" customHeight="1" spans="2:6">
      <c r="B63" s="150"/>
      <c r="C63" s="152"/>
      <c r="F63" s="154"/>
    </row>
    <row r="64" ht="19.05" customHeight="1" spans="2:6">
      <c r="B64" s="150"/>
      <c r="C64" s="152"/>
      <c r="F64" s="154"/>
    </row>
    <row r="65" ht="19.05" customHeight="1" spans="2:6">
      <c r="B65" s="150"/>
      <c r="C65" s="152"/>
      <c r="F65" s="154"/>
    </row>
    <row r="66" ht="19.05" customHeight="1" spans="2:6">
      <c r="B66" s="150"/>
      <c r="C66" s="152"/>
      <c r="F66" s="154"/>
    </row>
    <row r="67" ht="19.05" customHeight="1" spans="2:6">
      <c r="B67" s="150"/>
      <c r="C67" s="152"/>
      <c r="F67" s="154"/>
    </row>
    <row r="68" ht="19.05" customHeight="1" spans="2:6">
      <c r="B68" s="150"/>
      <c r="C68" s="152"/>
      <c r="F68" s="154"/>
    </row>
    <row r="69" ht="19.05" customHeight="1" spans="2:6">
      <c r="B69" s="150"/>
      <c r="C69" s="152"/>
      <c r="F69" s="154"/>
    </row>
    <row r="70" ht="19.05" customHeight="1" spans="2:6">
      <c r="B70" s="150"/>
      <c r="C70" s="152"/>
      <c r="F70" s="154"/>
    </row>
    <row r="71" ht="19.05" customHeight="1" spans="2:6">
      <c r="B71" s="150"/>
      <c r="C71" s="152"/>
      <c r="F71" s="154"/>
    </row>
    <row r="72" ht="19.05" customHeight="1" spans="2:6">
      <c r="B72" s="150"/>
      <c r="C72" s="152"/>
      <c r="F72" s="154"/>
    </row>
    <row r="73" ht="19.05" customHeight="1" spans="2:6">
      <c r="B73" s="150"/>
      <c r="C73" s="152"/>
      <c r="F73" s="154"/>
    </row>
  </sheetData>
  <mergeCells count="4">
    <mergeCell ref="B2:I2"/>
    <mergeCell ref="B4:C4"/>
    <mergeCell ref="D4:G4"/>
    <mergeCell ref="H4:I4"/>
  </mergeCells>
  <printOptions horizontalCentered="1"/>
  <pageMargins left="0.47" right="0.24" top="0.83" bottom="0.93" header="0.51" footer="0.75"/>
  <pageSetup paperSize="9" scale="58" orientation="landscape" horizontalDpi="600"/>
  <headerFooter alignWithMargins="0" scaleWithDoc="0">
    <oddFooter>&amp;C第3页，共14页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showGridLines="0" showZeros="0" workbookViewId="0">
      <selection activeCell="F14" sqref="F14"/>
    </sheetView>
  </sheetViews>
  <sheetFormatPr defaultColWidth="9.12222222222222" defaultRowHeight="11.25"/>
  <cols>
    <col min="1" max="1" width="26.5" customWidth="1"/>
    <col min="2" max="2" width="27.5" customWidth="1"/>
    <col min="3" max="3" width="27.8777777777778" customWidth="1"/>
    <col min="4" max="4" width="22" customWidth="1"/>
    <col min="5" max="5" width="13.8333333333333" customWidth="1"/>
    <col min="6" max="6" width="18.5" customWidth="1"/>
    <col min="7" max="7" width="24.1222222222222" customWidth="1"/>
  </cols>
  <sheetData>
    <row r="1" ht="19.5" customHeight="1" spans="6:6">
      <c r="F1" s="65"/>
    </row>
    <row r="2" ht="27" customHeight="1" spans="1:6">
      <c r="A2" s="26" t="s">
        <v>107</v>
      </c>
      <c r="B2" s="26"/>
      <c r="C2" s="26"/>
      <c r="D2" s="26"/>
      <c r="E2" s="26"/>
      <c r="F2" s="26"/>
    </row>
    <row r="3" ht="20.25" customHeight="1" spans="1:6">
      <c r="A3" s="68"/>
      <c r="B3" s="27"/>
      <c r="E3" s="98"/>
      <c r="F3" s="59" t="s">
        <v>10</v>
      </c>
    </row>
    <row r="4" ht="20.25" customHeight="1" spans="1:12">
      <c r="A4" s="31" t="s">
        <v>11</v>
      </c>
      <c r="B4" s="90"/>
      <c r="C4" s="19" t="s">
        <v>12</v>
      </c>
      <c r="D4" s="19"/>
      <c r="E4" s="19"/>
      <c r="F4" s="19"/>
      <c r="G4" s="107"/>
      <c r="H4" s="107"/>
      <c r="I4" s="107"/>
      <c r="J4" s="107"/>
      <c r="K4" s="107"/>
      <c r="L4" s="107"/>
    </row>
    <row r="5" ht="20.25" customHeight="1" spans="1:12">
      <c r="A5" s="31" t="s">
        <v>15</v>
      </c>
      <c r="B5" s="35" t="s">
        <v>16</v>
      </c>
      <c r="C5" s="61" t="s">
        <v>108</v>
      </c>
      <c r="D5" s="76" t="s">
        <v>109</v>
      </c>
      <c r="E5" s="108" t="s">
        <v>110</v>
      </c>
      <c r="F5" s="35" t="s">
        <v>111</v>
      </c>
      <c r="G5" s="109"/>
      <c r="H5" s="109"/>
      <c r="I5" s="109"/>
      <c r="J5" s="109"/>
      <c r="K5" s="109"/>
      <c r="L5" s="109"/>
    </row>
    <row r="6" s="73" customFormat="1" ht="21.75" customHeight="1" spans="1:12">
      <c r="A6" s="110" t="s">
        <v>112</v>
      </c>
      <c r="B6" s="111">
        <v>6262400</v>
      </c>
      <c r="C6" s="112" t="s">
        <v>113</v>
      </c>
      <c r="D6" s="113">
        <v>6262400</v>
      </c>
      <c r="E6" s="113">
        <v>6262400</v>
      </c>
      <c r="F6" s="114">
        <v>0</v>
      </c>
      <c r="H6" s="96"/>
      <c r="I6" s="96"/>
      <c r="J6" s="96"/>
      <c r="K6" s="96"/>
      <c r="L6" s="96"/>
    </row>
    <row r="7" s="73" customFormat="1" ht="21.75" customHeight="1" spans="1:12">
      <c r="A7" s="110" t="s">
        <v>114</v>
      </c>
      <c r="B7" s="115">
        <v>6262400</v>
      </c>
      <c r="C7" s="116" t="s">
        <v>115</v>
      </c>
      <c r="D7" s="113">
        <v>6262400</v>
      </c>
      <c r="E7" s="113">
        <v>6262400</v>
      </c>
      <c r="F7" s="114">
        <v>0</v>
      </c>
      <c r="H7" s="96"/>
      <c r="I7" s="96"/>
      <c r="J7" s="96"/>
      <c r="K7" s="96"/>
      <c r="L7" s="96"/>
    </row>
    <row r="8" s="73" customFormat="1" ht="21.75" customHeight="1" spans="1:12">
      <c r="A8" s="110" t="s">
        <v>116</v>
      </c>
      <c r="B8" s="117">
        <v>0</v>
      </c>
      <c r="C8" s="116" t="s">
        <v>117</v>
      </c>
      <c r="D8" s="113">
        <v>0</v>
      </c>
      <c r="E8" s="118">
        <v>0</v>
      </c>
      <c r="F8" s="114">
        <v>0</v>
      </c>
      <c r="H8" s="119"/>
      <c r="I8" s="96"/>
      <c r="J8" s="96"/>
      <c r="K8" s="96"/>
      <c r="L8" s="96"/>
    </row>
    <row r="9" s="73" customFormat="1" ht="21" customHeight="1" spans="1:12">
      <c r="A9" s="120"/>
      <c r="B9" s="121"/>
      <c r="C9" s="122" t="s">
        <v>118</v>
      </c>
      <c r="D9" s="115">
        <v>0</v>
      </c>
      <c r="E9" s="111">
        <v>0</v>
      </c>
      <c r="F9" s="114">
        <v>0</v>
      </c>
      <c r="H9" s="96"/>
      <c r="I9" s="96"/>
      <c r="J9" s="96"/>
      <c r="K9" s="96"/>
      <c r="L9" s="96"/>
    </row>
    <row r="10" s="73" customFormat="1" ht="21" customHeight="1" spans="1:12">
      <c r="A10" s="110" t="s">
        <v>119</v>
      </c>
      <c r="B10" s="123">
        <v>0</v>
      </c>
      <c r="C10" s="116" t="s">
        <v>120</v>
      </c>
      <c r="D10" s="115">
        <v>0</v>
      </c>
      <c r="E10" s="111">
        <v>0</v>
      </c>
      <c r="F10" s="114">
        <v>0</v>
      </c>
      <c r="H10" s="96"/>
      <c r="I10" s="96"/>
      <c r="J10" s="96"/>
      <c r="K10" s="96"/>
      <c r="L10" s="96"/>
    </row>
    <row r="11" s="73" customFormat="1" ht="21" customHeight="1" spans="1:12">
      <c r="A11" s="120"/>
      <c r="B11" s="117"/>
      <c r="C11" s="122" t="s">
        <v>121</v>
      </c>
      <c r="D11" s="115">
        <v>0</v>
      </c>
      <c r="E11" s="111">
        <v>0</v>
      </c>
      <c r="F11" s="114">
        <v>0</v>
      </c>
      <c r="H11" s="96"/>
      <c r="I11" s="96"/>
      <c r="J11" s="96"/>
      <c r="K11" s="96"/>
      <c r="L11" s="96"/>
    </row>
    <row r="12" s="73" customFormat="1" ht="21" customHeight="1" spans="1:12">
      <c r="A12" s="120"/>
      <c r="B12" s="123"/>
      <c r="C12" s="122" t="s">
        <v>122</v>
      </c>
      <c r="D12" s="115">
        <v>0</v>
      </c>
      <c r="E12" s="111">
        <v>0</v>
      </c>
      <c r="F12" s="114">
        <v>0</v>
      </c>
      <c r="H12" s="96"/>
      <c r="I12" s="96"/>
      <c r="J12" s="96"/>
      <c r="K12" s="96"/>
      <c r="L12" s="96"/>
    </row>
    <row r="13" s="73" customFormat="1" ht="21" customHeight="1" spans="1:12">
      <c r="A13" s="120"/>
      <c r="B13" s="123"/>
      <c r="C13" s="122" t="s">
        <v>123</v>
      </c>
      <c r="D13" s="115">
        <v>0</v>
      </c>
      <c r="E13" s="111">
        <v>0</v>
      </c>
      <c r="F13" s="114">
        <v>0</v>
      </c>
      <c r="H13" s="96"/>
      <c r="I13" s="96"/>
      <c r="J13" s="96"/>
      <c r="K13" s="96"/>
      <c r="L13" s="96"/>
    </row>
    <row r="14" s="73" customFormat="1" ht="21" customHeight="1" spans="1:12">
      <c r="A14" s="120"/>
      <c r="B14" s="123"/>
      <c r="C14" s="122" t="s">
        <v>124</v>
      </c>
      <c r="D14" s="115">
        <v>0</v>
      </c>
      <c r="E14" s="111">
        <v>0</v>
      </c>
      <c r="F14" s="114">
        <v>0</v>
      </c>
      <c r="H14" s="96"/>
      <c r="I14" s="96"/>
      <c r="J14" s="96"/>
      <c r="K14" s="96"/>
      <c r="L14" s="96"/>
    </row>
    <row r="15" s="73" customFormat="1" ht="21" customHeight="1" spans="1:12">
      <c r="A15" s="120"/>
      <c r="B15" s="123"/>
      <c r="C15" s="122" t="s">
        <v>125</v>
      </c>
      <c r="D15" s="115">
        <v>0</v>
      </c>
      <c r="E15" s="111">
        <v>0</v>
      </c>
      <c r="F15" s="114">
        <v>0</v>
      </c>
      <c r="H15" s="96"/>
      <c r="I15" s="96"/>
      <c r="J15" s="96"/>
      <c r="K15" s="96"/>
      <c r="L15" s="96"/>
    </row>
    <row r="16" s="73" customFormat="1" ht="21" customHeight="1" spans="1:12">
      <c r="A16" s="120"/>
      <c r="B16" s="123"/>
      <c r="C16" s="122" t="s">
        <v>126</v>
      </c>
      <c r="D16" s="115">
        <v>0</v>
      </c>
      <c r="E16" s="111">
        <v>0</v>
      </c>
      <c r="F16" s="114">
        <v>0</v>
      </c>
      <c r="H16" s="96"/>
      <c r="I16" s="96"/>
      <c r="J16" s="96"/>
      <c r="K16" s="96"/>
      <c r="L16" s="96"/>
    </row>
    <row r="17" s="73" customFormat="1" ht="21" customHeight="1" spans="1:12">
      <c r="A17" s="120"/>
      <c r="B17" s="123"/>
      <c r="C17" s="122" t="s">
        <v>127</v>
      </c>
      <c r="D17" s="115"/>
      <c r="E17" s="111"/>
      <c r="F17" s="114">
        <v>0</v>
      </c>
      <c r="H17" s="96"/>
      <c r="I17" s="96"/>
      <c r="J17" s="96"/>
      <c r="K17" s="96"/>
      <c r="L17" s="96"/>
    </row>
    <row r="18" s="73" customFormat="1" ht="21" customHeight="1" spans="1:12">
      <c r="A18" s="120"/>
      <c r="B18" s="123"/>
      <c r="C18" s="122" t="s">
        <v>128</v>
      </c>
      <c r="D18" s="115">
        <v>0</v>
      </c>
      <c r="E18" s="111">
        <v>0</v>
      </c>
      <c r="F18" s="114">
        <v>0</v>
      </c>
      <c r="H18" s="96"/>
      <c r="I18" s="96"/>
      <c r="J18" s="96"/>
      <c r="K18" s="96"/>
      <c r="L18" s="96"/>
    </row>
    <row r="19" s="73" customFormat="1" ht="21" customHeight="1" spans="1:12">
      <c r="A19" s="120"/>
      <c r="B19" s="123"/>
      <c r="C19" s="122" t="s">
        <v>129</v>
      </c>
      <c r="D19" s="115">
        <v>0</v>
      </c>
      <c r="E19" s="111">
        <v>0</v>
      </c>
      <c r="F19" s="114">
        <v>0</v>
      </c>
      <c r="H19" s="96"/>
      <c r="I19" s="96"/>
      <c r="J19" s="96"/>
      <c r="K19" s="96"/>
      <c r="L19" s="96"/>
    </row>
    <row r="20" s="73" customFormat="1" ht="21" customHeight="1" spans="1:12">
      <c r="A20" s="120"/>
      <c r="B20" s="123"/>
      <c r="C20" s="122" t="s">
        <v>130</v>
      </c>
      <c r="D20" s="115">
        <v>0</v>
      </c>
      <c r="E20" s="111">
        <v>0</v>
      </c>
      <c r="F20" s="114">
        <v>0</v>
      </c>
      <c r="H20" s="96"/>
      <c r="I20" s="96"/>
      <c r="J20" s="96"/>
      <c r="K20" s="96"/>
      <c r="L20" s="96"/>
    </row>
    <row r="21" s="73" customFormat="1" ht="21" customHeight="1" spans="1:12">
      <c r="A21" s="120"/>
      <c r="B21" s="123"/>
      <c r="C21" s="122" t="s">
        <v>131</v>
      </c>
      <c r="D21" s="115">
        <v>0</v>
      </c>
      <c r="E21" s="111">
        <v>0</v>
      </c>
      <c r="F21" s="114">
        <v>0</v>
      </c>
      <c r="H21" s="96"/>
      <c r="I21" s="96"/>
      <c r="J21" s="96"/>
      <c r="K21" s="96"/>
      <c r="L21" s="96"/>
    </row>
    <row r="22" s="73" customFormat="1" ht="21" customHeight="1" spans="1:12">
      <c r="A22" s="124"/>
      <c r="B22" s="123"/>
      <c r="C22" s="122" t="s">
        <v>132</v>
      </c>
      <c r="D22" s="115">
        <v>0</v>
      </c>
      <c r="E22" s="111">
        <v>0</v>
      </c>
      <c r="F22" s="114">
        <v>0</v>
      </c>
      <c r="H22" s="96"/>
      <c r="I22" s="96"/>
      <c r="J22" s="96"/>
      <c r="K22" s="96"/>
      <c r="L22" s="96"/>
    </row>
    <row r="23" s="73" customFormat="1" ht="21" customHeight="1" spans="1:12">
      <c r="A23" s="120"/>
      <c r="B23" s="125"/>
      <c r="C23" s="126" t="s">
        <v>133</v>
      </c>
      <c r="D23" s="115">
        <v>0</v>
      </c>
      <c r="E23" s="111">
        <v>0</v>
      </c>
      <c r="F23" s="114">
        <v>0</v>
      </c>
      <c r="H23" s="96"/>
      <c r="I23" s="96"/>
      <c r="J23" s="96"/>
      <c r="K23" s="96"/>
      <c r="L23" s="96"/>
    </row>
    <row r="24" s="73" customFormat="1" ht="21" customHeight="1" spans="1:12">
      <c r="A24" s="120"/>
      <c r="B24" s="127"/>
      <c r="C24" s="128" t="s">
        <v>134</v>
      </c>
      <c r="D24" s="115">
        <v>0</v>
      </c>
      <c r="E24" s="111">
        <v>0</v>
      </c>
      <c r="F24" s="114">
        <v>0</v>
      </c>
      <c r="H24" s="96"/>
      <c r="I24" s="96"/>
      <c r="J24" s="96"/>
      <c r="K24" s="96"/>
      <c r="L24" s="96"/>
    </row>
    <row r="25" s="73" customFormat="1" ht="21" customHeight="1" spans="1:12">
      <c r="A25" s="120"/>
      <c r="B25" s="125"/>
      <c r="C25" s="129" t="s">
        <v>135</v>
      </c>
      <c r="D25" s="130">
        <v>0</v>
      </c>
      <c r="E25" s="111">
        <v>0</v>
      </c>
      <c r="F25" s="131">
        <v>0</v>
      </c>
      <c r="H25" s="96"/>
      <c r="I25" s="96"/>
      <c r="J25" s="96"/>
      <c r="K25" s="96"/>
      <c r="L25" s="96"/>
    </row>
    <row r="26" s="73" customFormat="1" ht="21" customHeight="1" spans="1:12">
      <c r="A26" s="120"/>
      <c r="B26" s="125"/>
      <c r="C26" s="122" t="s">
        <v>136</v>
      </c>
      <c r="D26" s="94">
        <v>0</v>
      </c>
      <c r="E26" s="132">
        <v>0</v>
      </c>
      <c r="F26" s="133">
        <v>0</v>
      </c>
      <c r="H26" s="96"/>
      <c r="I26" s="96"/>
      <c r="J26" s="96"/>
      <c r="K26" s="96"/>
      <c r="L26" s="96"/>
    </row>
    <row r="27" s="73" customFormat="1" ht="21" customHeight="1" spans="1:12">
      <c r="A27" s="120"/>
      <c r="B27" s="125"/>
      <c r="C27" s="122" t="s">
        <v>137</v>
      </c>
      <c r="D27" s="134">
        <v>0</v>
      </c>
      <c r="E27" s="135">
        <v>0</v>
      </c>
      <c r="F27" s="136">
        <v>0</v>
      </c>
      <c r="H27" s="96"/>
      <c r="I27" s="96"/>
      <c r="J27" s="96"/>
      <c r="K27" s="96"/>
      <c r="L27" s="96"/>
    </row>
    <row r="28" ht="21" customHeight="1" spans="1:12">
      <c r="A28" s="137"/>
      <c r="B28" s="138"/>
      <c r="C28" s="63"/>
      <c r="D28" s="139"/>
      <c r="E28" s="140"/>
      <c r="F28" s="141"/>
      <c r="G28" s="8"/>
      <c r="H28" s="142"/>
      <c r="I28" s="109"/>
      <c r="J28" s="109"/>
      <c r="K28" s="109"/>
      <c r="L28" s="109"/>
    </row>
    <row r="29" s="73" customFormat="1" ht="21" customHeight="1" spans="1:12">
      <c r="A29" s="110"/>
      <c r="B29" s="143"/>
      <c r="C29" s="116" t="s">
        <v>138</v>
      </c>
      <c r="D29" s="144">
        <v>0</v>
      </c>
      <c r="E29" s="145"/>
      <c r="F29" s="146"/>
      <c r="H29" s="96"/>
      <c r="I29" s="96"/>
      <c r="J29" s="96"/>
      <c r="K29" s="96"/>
      <c r="L29" s="96"/>
    </row>
    <row r="30" s="73" customFormat="1" ht="21" customHeight="1" spans="1:12">
      <c r="A30" s="147" t="s">
        <v>104</v>
      </c>
      <c r="B30" s="123">
        <f>+B6+B10</f>
        <v>6262400</v>
      </c>
      <c r="C30" s="148" t="s">
        <v>106</v>
      </c>
      <c r="D30" s="149">
        <f>+D6+D29</f>
        <v>6262400</v>
      </c>
      <c r="E30" s="149">
        <f>+E6+E29</f>
        <v>6262400</v>
      </c>
      <c r="F30" s="123">
        <v>0</v>
      </c>
      <c r="H30" s="96"/>
      <c r="I30" s="96"/>
      <c r="J30" s="96"/>
      <c r="K30" s="96"/>
      <c r="L30" s="96"/>
    </row>
    <row r="31" ht="21" customHeight="1" spans="1:2">
      <c r="A31" s="150"/>
      <c r="B31" s="151"/>
    </row>
    <row r="32" ht="21" customHeight="1" spans="1:6">
      <c r="A32" s="150"/>
      <c r="B32" s="152"/>
      <c r="E32" s="153"/>
      <c r="F32" s="8"/>
    </row>
    <row r="33" ht="21" customHeight="1" spans="1:6">
      <c r="A33" s="150"/>
      <c r="B33" s="152"/>
      <c r="E33" s="153"/>
      <c r="F33" s="8"/>
    </row>
    <row r="34" ht="21" customHeight="1" spans="1:5">
      <c r="A34" s="150"/>
      <c r="B34" s="152"/>
      <c r="E34" s="154"/>
    </row>
    <row r="35" ht="21" customHeight="1" spans="1:5">
      <c r="A35" s="150"/>
      <c r="B35" s="152"/>
      <c r="E35" s="154"/>
    </row>
    <row r="36" ht="21" customHeight="1" spans="1:5">
      <c r="A36" s="150"/>
      <c r="B36" s="152"/>
      <c r="E36" s="154"/>
    </row>
    <row r="37" ht="21" customHeight="1" spans="1:5">
      <c r="A37" s="150"/>
      <c r="B37" s="152"/>
      <c r="E37" s="153"/>
    </row>
    <row r="38" ht="21" customHeight="1" spans="1:6">
      <c r="A38" s="150"/>
      <c r="B38" s="152"/>
      <c r="E38" s="154"/>
      <c r="F38" s="8"/>
    </row>
    <row r="39" ht="21" customHeight="1" spans="1:5">
      <c r="A39" s="150"/>
      <c r="B39" s="152"/>
      <c r="E39" s="154"/>
    </row>
    <row r="40" ht="21" customHeight="1" spans="1:5">
      <c r="A40" s="150"/>
      <c r="B40" s="152"/>
      <c r="E40" s="154"/>
    </row>
    <row r="41" ht="21" customHeight="1" spans="1:5">
      <c r="A41" s="150"/>
      <c r="B41" s="152"/>
      <c r="E41" s="154"/>
    </row>
    <row r="42" ht="21" customHeight="1" spans="1:5">
      <c r="A42" s="150"/>
      <c r="B42" s="152"/>
      <c r="E42" s="154"/>
    </row>
    <row r="43" ht="21" customHeight="1" spans="1:5">
      <c r="A43" s="150"/>
      <c r="B43" s="152"/>
      <c r="E43" s="154"/>
    </row>
    <row r="44" ht="21" customHeight="1" spans="1:5">
      <c r="A44" s="150"/>
      <c r="B44" s="152"/>
      <c r="E44" s="154"/>
    </row>
    <row r="45" ht="21" customHeight="1" spans="1:5">
      <c r="A45" s="150"/>
      <c r="B45" s="152"/>
      <c r="E45" s="154"/>
    </row>
    <row r="46" ht="21" customHeight="1" spans="1:5">
      <c r="A46" s="150"/>
      <c r="B46" s="152"/>
      <c r="E46" s="154"/>
    </row>
    <row r="47" ht="21" customHeight="1" spans="1:5">
      <c r="A47" s="150"/>
      <c r="B47" s="152"/>
      <c r="E47" s="154"/>
    </row>
    <row r="48" ht="21" customHeight="1" spans="1:5">
      <c r="A48" s="150"/>
      <c r="B48" s="152"/>
      <c r="E48" s="154"/>
    </row>
    <row r="49" ht="21" customHeight="1" spans="1:5">
      <c r="A49" s="150"/>
      <c r="B49" s="152"/>
      <c r="E49" s="154"/>
    </row>
    <row r="50" ht="21" customHeight="1" spans="1:5">
      <c r="A50" s="150"/>
      <c r="B50" s="152"/>
      <c r="E50" s="154"/>
    </row>
    <row r="51" ht="21" customHeight="1" spans="1:5">
      <c r="A51" s="150"/>
      <c r="B51" s="152"/>
      <c r="E51" s="154"/>
    </row>
    <row r="52" ht="21" customHeight="1" spans="1:5">
      <c r="A52" s="150"/>
      <c r="B52" s="152"/>
      <c r="E52" s="154"/>
    </row>
    <row r="53" ht="21" customHeight="1" spans="1:5">
      <c r="A53" s="150"/>
      <c r="B53" s="152"/>
      <c r="E53" s="154"/>
    </row>
    <row r="54" ht="21" customHeight="1" spans="1:5">
      <c r="A54" s="150"/>
      <c r="B54" s="152"/>
      <c r="E54" s="154"/>
    </row>
    <row r="55" ht="21" customHeight="1" spans="1:5">
      <c r="A55" s="150"/>
      <c r="B55" s="152"/>
      <c r="E55" s="154"/>
    </row>
    <row r="56" ht="21" customHeight="1" spans="1:5">
      <c r="A56" s="150"/>
      <c r="B56" s="152"/>
      <c r="E56" s="154"/>
    </row>
    <row r="57" ht="21" customHeight="1" spans="1:5">
      <c r="A57" s="150"/>
      <c r="B57" s="152"/>
      <c r="E57" s="154"/>
    </row>
    <row r="58" ht="21" customHeight="1" spans="1:5">
      <c r="A58" s="150"/>
      <c r="B58" s="152"/>
      <c r="E58" s="154"/>
    </row>
    <row r="59" ht="21" customHeight="1" spans="1:5">
      <c r="A59" s="150"/>
      <c r="B59" s="152"/>
      <c r="E59" s="154"/>
    </row>
    <row r="60" ht="21" customHeight="1" spans="1:5">
      <c r="A60" s="150"/>
      <c r="B60" s="152"/>
      <c r="E60" s="154"/>
    </row>
    <row r="61" ht="21" customHeight="1" spans="1:5">
      <c r="A61" s="150"/>
      <c r="B61" s="152"/>
      <c r="E61" s="154"/>
    </row>
    <row r="62" ht="21" customHeight="1" spans="1:5">
      <c r="A62" s="150"/>
      <c r="B62" s="152"/>
      <c r="E62" s="154"/>
    </row>
    <row r="63" ht="21" customHeight="1" spans="1:5">
      <c r="A63" s="150"/>
      <c r="B63" s="152"/>
      <c r="E63" s="154"/>
    </row>
    <row r="64" ht="21" customHeight="1" spans="1:5">
      <c r="A64" s="150"/>
      <c r="B64" s="152"/>
      <c r="E64" s="154"/>
    </row>
    <row r="65" ht="21" customHeight="1" spans="1:5">
      <c r="A65" s="150"/>
      <c r="B65" s="152"/>
      <c r="E65" s="154"/>
    </row>
    <row r="66" ht="21" customHeight="1" spans="1:5">
      <c r="A66" s="150"/>
      <c r="B66" s="152"/>
      <c r="E66" s="154"/>
    </row>
    <row r="67" ht="21" customHeight="1" spans="1:5">
      <c r="A67" s="150"/>
      <c r="B67" s="152"/>
      <c r="E67" s="154"/>
    </row>
    <row r="68" ht="21" customHeight="1" spans="1:5">
      <c r="A68" s="150"/>
      <c r="B68" s="152"/>
      <c r="E68" s="154"/>
    </row>
    <row r="69" ht="21" customHeight="1" spans="1:5">
      <c r="A69" s="150"/>
      <c r="B69" s="152"/>
      <c r="E69" s="154"/>
    </row>
    <row r="70" ht="21" customHeight="1" spans="1:5">
      <c r="A70" s="150"/>
      <c r="B70" s="152"/>
      <c r="E70" s="154"/>
    </row>
    <row r="71" ht="21" customHeight="1" spans="1:5">
      <c r="A71" s="150"/>
      <c r="B71" s="152"/>
      <c r="E71" s="154"/>
    </row>
    <row r="72" ht="21" customHeight="1" spans="1:5">
      <c r="A72" s="150"/>
      <c r="B72" s="152"/>
      <c r="E72" s="154"/>
    </row>
    <row r="73" ht="21" customHeight="1" spans="5:5">
      <c r="E73" s="154"/>
    </row>
  </sheetData>
  <mergeCells count="3">
    <mergeCell ref="A2:F2"/>
    <mergeCell ref="A4:B4"/>
    <mergeCell ref="C4:F4"/>
  </mergeCells>
  <printOptions horizontalCentered="1" verticalCentered="1"/>
  <pageMargins left="0.31" right="0.12" top="0.75" bottom="0.75" header="0.31" footer="0.31"/>
  <pageSetup paperSize="9" scale="77" orientation="landscape" horizontalDpi="600"/>
  <headerFooter alignWithMargins="0" scaleWithDoc="0">
    <oddFooter>&amp;C第4页，共14页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showGridLines="0" showZeros="0" workbookViewId="0">
      <selection activeCell="G13" sqref="G13"/>
    </sheetView>
  </sheetViews>
  <sheetFormatPr defaultColWidth="9.12222222222222" defaultRowHeight="11.25"/>
  <cols>
    <col min="1" max="1" width="13" customWidth="1"/>
    <col min="2" max="2" width="12" customWidth="1"/>
    <col min="3" max="3" width="10.8777777777778" customWidth="1"/>
    <col min="4" max="4" width="37.1222222222222" customWidth="1"/>
    <col min="5" max="5" width="28.1222222222222" customWidth="1"/>
    <col min="6" max="6" width="15.5" customWidth="1"/>
    <col min="7" max="14" width="13" customWidth="1"/>
  </cols>
  <sheetData>
    <row r="1" ht="19.5" customHeight="1" spans="1:14">
      <c r="A1" s="44"/>
      <c r="B1" s="44"/>
      <c r="C1" s="44"/>
      <c r="D1" s="44"/>
      <c r="E1" s="44"/>
      <c r="F1" s="44"/>
      <c r="G1" s="44"/>
      <c r="H1" s="59"/>
      <c r="I1" s="44"/>
      <c r="J1" s="44"/>
      <c r="K1" s="44"/>
      <c r="L1" s="44"/>
      <c r="M1" s="44"/>
      <c r="N1" s="65"/>
    </row>
    <row r="2" ht="32.25" customHeight="1" spans="1:14">
      <c r="A2" s="26" t="s">
        <v>139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16.5" customHeight="1" spans="1:14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ht="20.25" customHeight="1" spans="1:14">
      <c r="A4" s="68"/>
      <c r="B4" s="68"/>
      <c r="C4" s="68"/>
      <c r="D4" s="28"/>
      <c r="E4" s="44"/>
      <c r="F4" s="44"/>
      <c r="G4" s="98"/>
      <c r="H4" s="59"/>
      <c r="I4" s="44"/>
      <c r="J4" s="44"/>
      <c r="K4" s="44"/>
      <c r="L4" s="44"/>
      <c r="M4" s="44"/>
      <c r="N4" s="65" t="s">
        <v>10</v>
      </c>
    </row>
    <row r="5" ht="30" customHeight="1" spans="1:14">
      <c r="A5" s="3" t="s">
        <v>140</v>
      </c>
      <c r="B5" s="3" t="s">
        <v>141</v>
      </c>
      <c r="C5" s="3" t="s">
        <v>142</v>
      </c>
      <c r="D5" s="3" t="s">
        <v>143</v>
      </c>
      <c r="E5" s="74" t="s">
        <v>109</v>
      </c>
      <c r="F5" s="66" t="s">
        <v>144</v>
      </c>
      <c r="G5" s="66" t="s">
        <v>145</v>
      </c>
      <c r="H5" s="66" t="s">
        <v>146</v>
      </c>
      <c r="I5" s="53" t="s">
        <v>147</v>
      </c>
      <c r="J5" s="53" t="s">
        <v>148</v>
      </c>
      <c r="K5" s="53" t="s">
        <v>149</v>
      </c>
      <c r="L5" s="53" t="s">
        <v>150</v>
      </c>
      <c r="M5" s="105" t="s">
        <v>151</v>
      </c>
      <c r="N5" s="66" t="s">
        <v>152</v>
      </c>
    </row>
    <row r="6" ht="30" customHeight="1" spans="1:14">
      <c r="A6" s="3"/>
      <c r="B6" s="3"/>
      <c r="C6" s="3"/>
      <c r="D6" s="3"/>
      <c r="E6" s="74"/>
      <c r="F6" s="66"/>
      <c r="G6" s="66"/>
      <c r="H6" s="66"/>
      <c r="I6" s="53"/>
      <c r="J6" s="53"/>
      <c r="K6" s="53"/>
      <c r="L6" s="53"/>
      <c r="M6" s="105"/>
      <c r="N6" s="66"/>
    </row>
    <row r="7" s="73" customFormat="1" ht="30" customHeight="1" spans="1:14">
      <c r="A7" s="92" t="s">
        <v>153</v>
      </c>
      <c r="B7" s="103"/>
      <c r="C7" s="104"/>
      <c r="D7" s="92" t="s">
        <v>154</v>
      </c>
      <c r="E7" s="100">
        <v>6262400</v>
      </c>
      <c r="F7" s="94">
        <v>6262400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0">
        <v>0</v>
      </c>
      <c r="N7" s="106">
        <v>0</v>
      </c>
    </row>
    <row r="8" ht="30" customHeight="1" spans="1:15">
      <c r="A8" s="92" t="s">
        <v>153</v>
      </c>
      <c r="B8" s="103" t="s">
        <v>155</v>
      </c>
      <c r="C8" s="104"/>
      <c r="D8" s="92" t="s">
        <v>156</v>
      </c>
      <c r="E8" s="100">
        <v>6262400</v>
      </c>
      <c r="F8" s="94">
        <v>6262400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0">
        <v>0</v>
      </c>
      <c r="N8" s="106">
        <v>0</v>
      </c>
      <c r="O8" s="8"/>
    </row>
    <row r="9" ht="30" customHeight="1" spans="1:14">
      <c r="A9" s="92" t="s">
        <v>153</v>
      </c>
      <c r="B9" s="103" t="s">
        <v>155</v>
      </c>
      <c r="C9" s="104" t="s">
        <v>157</v>
      </c>
      <c r="D9" s="92" t="s">
        <v>158</v>
      </c>
      <c r="E9" s="100">
        <v>6262400</v>
      </c>
      <c r="F9" s="94">
        <v>6262400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0">
        <v>0</v>
      </c>
      <c r="N9" s="106">
        <v>0</v>
      </c>
    </row>
    <row r="10" ht="30" customHeight="1" spans="1:14">
      <c r="A10" s="44"/>
      <c r="B10" s="44"/>
      <c r="C10" s="44"/>
      <c r="D10" s="45"/>
      <c r="E10" s="45"/>
      <c r="F10" s="45"/>
      <c r="G10" s="45"/>
      <c r="H10" s="44"/>
      <c r="I10" s="44"/>
      <c r="J10" s="44"/>
      <c r="K10" s="44"/>
      <c r="L10" s="44"/>
      <c r="M10" s="44"/>
      <c r="N10" s="45"/>
    </row>
    <row r="11" ht="30" customHeight="1" spans="1:14">
      <c r="A11" s="44"/>
      <c r="B11" s="44"/>
      <c r="C11" s="44"/>
      <c r="D11" s="45"/>
      <c r="E11" s="44"/>
      <c r="F11" s="45"/>
      <c r="G11" s="44"/>
      <c r="H11" s="44"/>
      <c r="I11" s="44"/>
      <c r="J11" s="44"/>
      <c r="K11" s="44"/>
      <c r="L11" s="44"/>
      <c r="M11" s="44"/>
      <c r="N11" s="44"/>
    </row>
    <row r="12" ht="30" customHeight="1"/>
    <row r="13" ht="30" customHeight="1"/>
    <row r="14" ht="30" customHeight="1" spans="1:14">
      <c r="A14" s="44"/>
      <c r="B14" s="44"/>
      <c r="C14" s="44"/>
      <c r="D14" s="44"/>
      <c r="E14" s="45"/>
      <c r="F14" s="44"/>
      <c r="G14" s="44"/>
      <c r="H14" s="44"/>
      <c r="I14" s="44"/>
      <c r="J14" s="44"/>
      <c r="K14" s="44"/>
      <c r="L14" s="44"/>
      <c r="M14" s="44"/>
      <c r="N14" s="44"/>
    </row>
    <row r="15" ht="30" customHeight="1" spans="1:19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S15" s="8"/>
    </row>
    <row r="16" ht="30" customHeight="1"/>
    <row r="17" ht="30" customHeight="1" spans="1:14">
      <c r="A17" s="44"/>
      <c r="B17" s="44"/>
      <c r="C17" s="4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ht="30" customHeight="1"/>
    <row r="19" ht="30" customHeight="1" spans="1:14">
      <c r="A19" s="44"/>
      <c r="B19" s="44"/>
      <c r="C19" s="44"/>
      <c r="D19" s="44"/>
      <c r="E19" s="44"/>
      <c r="F19" s="45"/>
      <c r="G19" s="44"/>
      <c r="H19" s="44"/>
      <c r="I19" s="44"/>
      <c r="J19" s="44"/>
      <c r="K19" s="44"/>
      <c r="L19" s="44"/>
      <c r="M19" s="44"/>
      <c r="N19" s="44"/>
    </row>
  </sheetData>
  <mergeCells count="15">
    <mergeCell ref="A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71" right="0.71" top="0.75" bottom="0.75" header="0.31" footer="0.31"/>
  <pageSetup paperSize="9" scale="74" orientation="landscape" horizontalDpi="600"/>
  <headerFooter alignWithMargins="0" scaleWithDoc="0">
    <oddFooter>&amp;C第5页，共14页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showGridLines="0" showZeros="0" workbookViewId="0">
      <selection activeCell="G15" sqref="G15"/>
    </sheetView>
  </sheetViews>
  <sheetFormatPr defaultColWidth="9.12222222222222" defaultRowHeight="11.25"/>
  <cols>
    <col min="1" max="1" width="13" customWidth="1"/>
    <col min="2" max="2" width="12.5" customWidth="1"/>
    <col min="3" max="3" width="13" customWidth="1"/>
    <col min="4" max="4" width="15" customWidth="1"/>
    <col min="5" max="5" width="22.1222222222222" customWidth="1"/>
    <col min="6" max="6" width="20.8777777777778" customWidth="1"/>
    <col min="7" max="7" width="20.3777777777778" customWidth="1"/>
    <col min="8" max="8" width="18.6222222222222" customWidth="1"/>
    <col min="9" max="9" width="17.8777777777778" customWidth="1"/>
    <col min="10" max="10" width="19.1222222222222" customWidth="1"/>
  </cols>
  <sheetData>
    <row r="1" ht="19.5" customHeight="1" spans="1:10">
      <c r="A1" s="44"/>
      <c r="B1" s="44"/>
      <c r="C1" s="44"/>
      <c r="D1" s="44"/>
      <c r="E1" s="44"/>
      <c r="F1" s="44"/>
      <c r="G1" s="44"/>
      <c r="H1" s="59"/>
      <c r="I1" s="44"/>
      <c r="J1" s="65"/>
    </row>
    <row r="2" ht="32.25" customHeight="1" spans="1:10">
      <c r="A2" s="26" t="s">
        <v>159</v>
      </c>
      <c r="B2" s="26"/>
      <c r="C2" s="26"/>
      <c r="D2" s="26"/>
      <c r="E2" s="26"/>
      <c r="F2" s="26"/>
      <c r="G2" s="26"/>
      <c r="H2" s="26"/>
      <c r="I2" s="26"/>
      <c r="J2" s="26"/>
    </row>
    <row r="3" ht="16.5" customHeight="1" spans="1:10">
      <c r="A3" s="97"/>
      <c r="B3" s="97"/>
      <c r="C3" s="97"/>
      <c r="D3" s="97"/>
      <c r="E3" s="97"/>
      <c r="F3" s="97"/>
      <c r="G3" s="97"/>
      <c r="H3" s="97"/>
      <c r="I3" s="97"/>
      <c r="J3" s="97"/>
    </row>
    <row r="4" ht="20.25" customHeight="1" spans="1:10">
      <c r="A4" s="68"/>
      <c r="B4" s="68"/>
      <c r="C4" s="28"/>
      <c r="D4" s="28"/>
      <c r="E4" s="44"/>
      <c r="F4" s="44"/>
      <c r="G4" s="98"/>
      <c r="H4" s="59"/>
      <c r="I4" s="44"/>
      <c r="J4" s="65" t="s">
        <v>10</v>
      </c>
    </row>
    <row r="5" ht="30" customHeight="1" spans="1:10">
      <c r="A5" s="3" t="s">
        <v>140</v>
      </c>
      <c r="B5" s="3" t="s">
        <v>141</v>
      </c>
      <c r="C5" s="3" t="s">
        <v>142</v>
      </c>
      <c r="D5" s="11" t="s">
        <v>160</v>
      </c>
      <c r="E5" s="74" t="s">
        <v>109</v>
      </c>
      <c r="F5" s="66" t="s">
        <v>161</v>
      </c>
      <c r="G5" s="66" t="s">
        <v>162</v>
      </c>
      <c r="H5" s="66" t="s">
        <v>163</v>
      </c>
      <c r="I5" s="66" t="s">
        <v>164</v>
      </c>
      <c r="J5" s="66" t="s">
        <v>165</v>
      </c>
    </row>
    <row r="6" ht="30" customHeight="1" spans="1:10">
      <c r="A6" s="3"/>
      <c r="B6" s="3"/>
      <c r="C6" s="3"/>
      <c r="D6" s="11"/>
      <c r="E6" s="74"/>
      <c r="F6" s="66"/>
      <c r="G6" s="66"/>
      <c r="H6" s="66"/>
      <c r="I6" s="53"/>
      <c r="J6" s="53"/>
    </row>
    <row r="7" s="73" customFormat="1" ht="30" customHeight="1" spans="1:10">
      <c r="A7" s="92"/>
      <c r="B7" s="92"/>
      <c r="C7" s="92"/>
      <c r="D7" s="99" t="s">
        <v>109</v>
      </c>
      <c r="E7" s="100">
        <v>6262400</v>
      </c>
      <c r="F7" s="94">
        <v>6262400</v>
      </c>
      <c r="G7" s="100"/>
      <c r="H7" s="101">
        <v>0</v>
      </c>
      <c r="I7" s="102">
        <v>0</v>
      </c>
      <c r="J7" s="100">
        <v>0</v>
      </c>
    </row>
    <row r="8" ht="30" customHeight="1" spans="1:10">
      <c r="A8" s="92" t="s">
        <v>153</v>
      </c>
      <c r="B8" s="92"/>
      <c r="C8" s="92"/>
      <c r="D8" s="99"/>
      <c r="E8" s="100">
        <v>6262400</v>
      </c>
      <c r="F8" s="94">
        <v>6262400</v>
      </c>
      <c r="G8" s="100"/>
      <c r="H8" s="101">
        <v>0</v>
      </c>
      <c r="I8" s="102">
        <v>0</v>
      </c>
      <c r="J8" s="100">
        <v>0</v>
      </c>
    </row>
    <row r="9" ht="30" customHeight="1" spans="1:11">
      <c r="A9" s="92" t="s">
        <v>166</v>
      </c>
      <c r="B9" s="92" t="s">
        <v>155</v>
      </c>
      <c r="C9" s="92"/>
      <c r="D9" s="99"/>
      <c r="E9" s="100">
        <v>6262400</v>
      </c>
      <c r="F9" s="94">
        <v>6262400</v>
      </c>
      <c r="G9" s="100"/>
      <c r="H9" s="101">
        <v>0</v>
      </c>
      <c r="I9" s="102">
        <v>0</v>
      </c>
      <c r="J9" s="100">
        <v>0</v>
      </c>
      <c r="K9" s="8"/>
    </row>
    <row r="10" ht="30" customHeight="1" spans="1:10">
      <c r="A10" s="92" t="s">
        <v>167</v>
      </c>
      <c r="B10" s="92" t="s">
        <v>155</v>
      </c>
      <c r="C10" s="92" t="s">
        <v>157</v>
      </c>
      <c r="D10" s="99" t="s">
        <v>168</v>
      </c>
      <c r="E10" s="100">
        <v>6262400</v>
      </c>
      <c r="F10" s="94">
        <v>6262400</v>
      </c>
      <c r="G10" s="100"/>
      <c r="H10" s="101">
        <v>0</v>
      </c>
      <c r="I10" s="102">
        <v>0</v>
      </c>
      <c r="J10" s="100">
        <v>0</v>
      </c>
    </row>
    <row r="11" ht="30" customHeight="1" spans="1:10">
      <c r="A11" s="45"/>
      <c r="B11" s="44"/>
      <c r="C11" s="44"/>
      <c r="D11" s="45"/>
      <c r="E11" s="44"/>
      <c r="F11" s="45"/>
      <c r="G11" s="44"/>
      <c r="H11" s="44"/>
      <c r="I11" s="44"/>
      <c r="J11" s="44"/>
    </row>
    <row r="12" ht="30" customHeight="1" spans="1:11">
      <c r="A12" s="45"/>
      <c r="B12" s="44"/>
      <c r="C12" s="45"/>
      <c r="D12" s="45"/>
      <c r="E12" s="45"/>
      <c r="F12" s="44"/>
      <c r="G12" s="44"/>
      <c r="H12" s="44"/>
      <c r="I12" s="44"/>
      <c r="J12" s="44"/>
      <c r="K12" s="8"/>
    </row>
    <row r="13" ht="30" customHeight="1" spans="1:11">
      <c r="A13" s="44"/>
      <c r="B13" s="44"/>
      <c r="C13" s="44"/>
      <c r="D13" s="45"/>
      <c r="E13" s="45"/>
      <c r="F13" s="44"/>
      <c r="G13" s="44"/>
      <c r="H13" s="44"/>
      <c r="I13" s="44"/>
      <c r="J13" s="44"/>
      <c r="K13" s="8"/>
    </row>
    <row r="14" ht="30" customHeight="1" spans="1:10">
      <c r="A14" s="44"/>
      <c r="B14" s="44"/>
      <c r="C14" s="44"/>
      <c r="D14" s="44"/>
      <c r="E14" s="45"/>
      <c r="F14" s="44"/>
      <c r="G14" s="44"/>
      <c r="H14" s="44"/>
      <c r="I14" s="44"/>
      <c r="J14" s="44"/>
    </row>
    <row r="15" ht="30" customHeight="1" spans="1:10">
      <c r="A15" s="44"/>
      <c r="B15" s="44"/>
      <c r="C15" s="44"/>
      <c r="D15" s="44"/>
      <c r="E15" s="45"/>
      <c r="F15" s="45"/>
      <c r="G15" s="44"/>
      <c r="H15" s="44"/>
      <c r="I15" s="44"/>
      <c r="J15" s="44"/>
    </row>
    <row r="16" ht="30" customHeight="1" spans="1:10">
      <c r="A16" s="44"/>
      <c r="B16" s="44"/>
      <c r="C16" s="44"/>
      <c r="D16" s="44"/>
      <c r="E16" s="45"/>
      <c r="F16" s="44"/>
      <c r="G16" s="44"/>
      <c r="H16" s="44"/>
      <c r="I16" s="44"/>
      <c r="J16" s="44"/>
    </row>
    <row r="17" ht="30" customHeight="1" spans="1:10">
      <c r="A17" s="45"/>
      <c r="B17" s="44"/>
      <c r="C17" s="44"/>
      <c r="D17" s="44"/>
      <c r="E17" s="44"/>
      <c r="F17" s="44"/>
      <c r="G17" s="45"/>
      <c r="H17" s="44"/>
      <c r="I17" s="44"/>
      <c r="J17" s="44"/>
    </row>
    <row r="18" ht="30" customHeight="1" spans="1:1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8"/>
    </row>
    <row r="19" ht="30" customHeight="1" spans="1:10">
      <c r="A19" s="44"/>
      <c r="B19" s="44"/>
      <c r="C19" s="44"/>
      <c r="D19" s="45"/>
      <c r="E19" s="45"/>
      <c r="F19" s="44"/>
      <c r="G19" s="44"/>
      <c r="H19" s="44"/>
      <c r="I19" s="44"/>
      <c r="J19" s="44"/>
    </row>
    <row r="20" ht="30" customHeight="1" spans="1:10">
      <c r="A20" s="45"/>
      <c r="B20" s="44"/>
      <c r="C20" s="44"/>
      <c r="D20" s="44"/>
      <c r="E20" s="44"/>
      <c r="F20" s="45"/>
      <c r="G20" s="44"/>
      <c r="H20" s="44"/>
      <c r="I20" s="44"/>
      <c r="J20" s="44"/>
    </row>
    <row r="21" ht="30" customHeight="1"/>
    <row r="22" ht="30" customHeight="1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30" customHeight="1" spans="1:10">
      <c r="A23" s="44"/>
      <c r="B23" s="45"/>
      <c r="C23" s="44"/>
      <c r="D23" s="44"/>
      <c r="E23" s="44"/>
      <c r="F23" s="44"/>
      <c r="G23" s="44"/>
      <c r="H23" s="44"/>
      <c r="I23" s="44"/>
      <c r="J23" s="44"/>
    </row>
    <row r="24" ht="30" customHeight="1" spans="1:10">
      <c r="A24" s="44"/>
      <c r="B24" s="44"/>
      <c r="C24" s="44"/>
      <c r="D24" s="44"/>
      <c r="E24" s="44"/>
      <c r="F24" s="45"/>
      <c r="G24" s="44"/>
      <c r="H24" s="44"/>
      <c r="I24" s="44"/>
      <c r="J24" s="44"/>
    </row>
    <row r="25" ht="30" customHeight="1"/>
    <row r="26" ht="30" customHeight="1"/>
    <row r="27" ht="30" customHeight="1" spans="1:10">
      <c r="A27" s="44"/>
      <c r="B27" s="44"/>
      <c r="C27" s="44"/>
      <c r="D27" s="44"/>
      <c r="E27" s="45"/>
      <c r="F27" s="44"/>
      <c r="G27" s="44"/>
      <c r="H27" s="44"/>
      <c r="I27" s="44"/>
      <c r="J27" s="44"/>
    </row>
  </sheetData>
  <mergeCells count="11"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7" right="0.7" top="0.75" bottom="0.75" header="0.3" footer="0.3"/>
  <pageSetup paperSize="9" scale="94" orientation="landscape" horizontalDpi="600"/>
  <headerFooter alignWithMargins="0" scaleWithDoc="0">
    <oddFooter>&amp;C第6页，共15页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D9" sqref="D9"/>
    </sheetView>
  </sheetViews>
  <sheetFormatPr defaultColWidth="9.12222222222222" defaultRowHeight="11.25"/>
  <cols>
    <col min="1" max="1" width="15.8777777777778" customWidth="1"/>
    <col min="2" max="2" width="30.8777777777778" customWidth="1"/>
    <col min="3" max="3" width="29.5" customWidth="1"/>
    <col min="4" max="4" width="30.8777777777778" customWidth="1"/>
    <col min="5" max="5" width="29.5" customWidth="1"/>
  </cols>
  <sheetData>
    <row r="1" ht="19.5" customHeight="1" spans="5:6">
      <c r="E1" s="65"/>
      <c r="F1" s="59"/>
    </row>
    <row r="2" ht="36.75" customHeight="1" spans="1:5">
      <c r="A2" s="1" t="s">
        <v>169</v>
      </c>
      <c r="B2" s="1"/>
      <c r="C2" s="1"/>
      <c r="D2" s="1"/>
      <c r="E2" s="1"/>
    </row>
    <row r="3" ht="20.25" customHeight="1" spans="1:6">
      <c r="A3" s="68"/>
      <c r="B3" s="28"/>
      <c r="E3" s="65" t="s">
        <v>10</v>
      </c>
      <c r="F3" s="64"/>
    </row>
    <row r="4" ht="27" customHeight="1" spans="1:5">
      <c r="A4" s="88" t="s">
        <v>170</v>
      </c>
      <c r="B4" s="89"/>
      <c r="C4" s="66" t="s">
        <v>171</v>
      </c>
      <c r="D4" s="66"/>
      <c r="E4" s="66"/>
    </row>
    <row r="5" ht="20.25" customHeight="1" spans="1:5">
      <c r="A5" s="90" t="s">
        <v>172</v>
      </c>
      <c r="B5" s="91" t="s">
        <v>160</v>
      </c>
      <c r="C5" s="61" t="s">
        <v>173</v>
      </c>
      <c r="D5" s="61" t="s">
        <v>161</v>
      </c>
      <c r="E5" s="61" t="s">
        <v>162</v>
      </c>
    </row>
    <row r="6" s="73" customFormat="1" ht="25.95" customHeight="1" spans="1:11">
      <c r="A6" s="92"/>
      <c r="B6" s="93" t="s">
        <v>109</v>
      </c>
      <c r="C6" s="94">
        <v>6262400</v>
      </c>
      <c r="D6" s="94">
        <v>6262400</v>
      </c>
      <c r="E6" s="95"/>
      <c r="F6" s="96"/>
      <c r="G6" s="96"/>
      <c r="H6" s="96"/>
      <c r="I6" s="96"/>
      <c r="J6" s="96"/>
      <c r="K6" s="96"/>
    </row>
    <row r="7" ht="25.95" customHeight="1" spans="1:5">
      <c r="A7" s="92" t="s">
        <v>174</v>
      </c>
      <c r="B7" s="93" t="s">
        <v>168</v>
      </c>
      <c r="C7" s="94">
        <v>6262400</v>
      </c>
      <c r="D7" s="94">
        <v>6262400</v>
      </c>
      <c r="E7" s="95"/>
    </row>
    <row r="8" ht="25.95" customHeight="1" spans="1:4">
      <c r="A8" s="8"/>
      <c r="B8" s="8"/>
      <c r="D8" s="8"/>
    </row>
    <row r="9" ht="25.95" customHeight="1" spans="3:3">
      <c r="C9" s="8"/>
    </row>
    <row r="10" ht="25.95" customHeight="1" spans="2:2">
      <c r="B10" s="8"/>
    </row>
    <row r="11" ht="25.95" customHeight="1" spans="2:2">
      <c r="B11" s="8"/>
    </row>
    <row r="12" ht="25.95" customHeight="1"/>
    <row r="13" ht="25.95" customHeight="1" spans="2:2">
      <c r="B13" s="8"/>
    </row>
    <row r="14" ht="25.95" customHeight="1"/>
    <row r="15" ht="25.95" customHeight="1"/>
    <row r="16" ht="25.95" customHeight="1"/>
    <row r="17" ht="25.95" customHeight="1"/>
    <row r="18" ht="25.95" customHeight="1" spans="4:4">
      <c r="D18" s="8"/>
    </row>
  </sheetData>
  <mergeCells count="3">
    <mergeCell ref="A2:E2"/>
    <mergeCell ref="A4:B4"/>
    <mergeCell ref="C4:E4"/>
  </mergeCells>
  <printOptions horizontalCentered="1"/>
  <pageMargins left="0.94" right="0.94" top="0.67" bottom="0.94" header="0.51" footer="0.75"/>
  <pageSetup paperSize="8" orientation="landscape" horizontalDpi="600"/>
  <headerFooter alignWithMargins="0" scaleWithDoc="0">
    <oddFooter>&amp;C第7页，共15页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showZeros="0" topLeftCell="A16" workbookViewId="0">
      <selection activeCell="F17" sqref="F17"/>
    </sheetView>
  </sheetViews>
  <sheetFormatPr defaultColWidth="9.12222222222222" defaultRowHeight="11.25"/>
  <cols>
    <col min="1" max="1" width="11.5" customWidth="1"/>
    <col min="2" max="2" width="15" customWidth="1"/>
    <col min="3" max="3" width="30.6222222222222" customWidth="1"/>
    <col min="4" max="6" width="18.3777777777778" customWidth="1"/>
    <col min="7" max="7" width="11.6222222222222" customWidth="1"/>
    <col min="8" max="8" width="12.8777777777778" customWidth="1"/>
  </cols>
  <sheetData>
    <row r="1" ht="19.5" customHeight="1" spans="6:7">
      <c r="F1" s="65"/>
      <c r="G1" s="59"/>
    </row>
    <row r="2" ht="33" customHeight="1" spans="1:6">
      <c r="A2" s="67" t="s">
        <v>175</v>
      </c>
      <c r="B2" s="67"/>
      <c r="C2" s="67"/>
      <c r="D2" s="67"/>
      <c r="E2" s="67"/>
      <c r="F2" s="67"/>
    </row>
    <row r="3" ht="20.25" customHeight="1" spans="1:7">
      <c r="A3" s="68"/>
      <c r="B3" s="68"/>
      <c r="C3" s="28"/>
      <c r="F3" s="65" t="s">
        <v>10</v>
      </c>
      <c r="G3" s="64"/>
    </row>
    <row r="4" ht="20.25" customHeight="1" spans="1:6">
      <c r="A4" s="19" t="s">
        <v>176</v>
      </c>
      <c r="B4" s="19" t="s">
        <v>177</v>
      </c>
      <c r="C4" s="19" t="s">
        <v>178</v>
      </c>
      <c r="D4" s="74" t="s">
        <v>109</v>
      </c>
      <c r="E4" s="61" t="s">
        <v>179</v>
      </c>
      <c r="F4" s="61" t="s">
        <v>180</v>
      </c>
    </row>
    <row r="5" ht="20.25" customHeight="1" spans="1:6">
      <c r="A5" s="33"/>
      <c r="B5" s="33"/>
      <c r="C5" s="33"/>
      <c r="D5" s="75"/>
      <c r="E5" s="76"/>
      <c r="F5" s="76"/>
    </row>
    <row r="6" s="73" customFormat="1" ht="19.95" customHeight="1" spans="1:6">
      <c r="A6" s="77"/>
      <c r="B6" s="78"/>
      <c r="C6" s="79" t="s">
        <v>109</v>
      </c>
      <c r="D6" s="80">
        <f>D7+D17+D30</f>
        <v>6262400</v>
      </c>
      <c r="E6" s="81">
        <f t="shared" ref="D6:F6" si="0">+E7+E17+E30</f>
        <v>3713600</v>
      </c>
      <c r="F6" s="81">
        <f>F7+F17+F30</f>
        <v>2548800</v>
      </c>
    </row>
    <row r="7" ht="19.95" customHeight="1" spans="1:11">
      <c r="A7" s="78" t="s">
        <v>181</v>
      </c>
      <c r="B7" s="78"/>
      <c r="C7" s="82" t="s">
        <v>182</v>
      </c>
      <c r="D7" s="83">
        <f t="shared" ref="D7:D33" si="1">SUM(E7:F7)</f>
        <v>3713600</v>
      </c>
      <c r="E7" s="83">
        <f>SUM(E8:E16)</f>
        <v>3713600</v>
      </c>
      <c r="F7" s="83"/>
      <c r="H7" s="8"/>
      <c r="I7" s="8"/>
      <c r="J7" s="8"/>
      <c r="K7" s="8"/>
    </row>
    <row r="8" ht="19.95" customHeight="1" spans="1:11">
      <c r="A8" s="78" t="s">
        <v>183</v>
      </c>
      <c r="B8" s="78" t="s">
        <v>184</v>
      </c>
      <c r="C8" s="82" t="s">
        <v>185</v>
      </c>
      <c r="D8" s="83">
        <f t="shared" si="1"/>
        <v>1544200</v>
      </c>
      <c r="E8" s="84">
        <v>1544200</v>
      </c>
      <c r="F8" s="83"/>
      <c r="I8" s="8"/>
      <c r="J8" s="8"/>
      <c r="K8" s="8"/>
    </row>
    <row r="9" ht="19.95" customHeight="1" spans="1:11">
      <c r="A9" s="78" t="s">
        <v>183</v>
      </c>
      <c r="B9" s="78" t="s">
        <v>186</v>
      </c>
      <c r="C9" s="82" t="s">
        <v>187</v>
      </c>
      <c r="D9" s="83">
        <f t="shared" si="1"/>
        <v>440100</v>
      </c>
      <c r="E9" s="84">
        <v>440100</v>
      </c>
      <c r="F9" s="83"/>
      <c r="I9" s="8"/>
      <c r="J9" s="8"/>
      <c r="K9" s="8"/>
    </row>
    <row r="10" ht="19.95" customHeight="1" spans="1:11">
      <c r="A10" s="78" t="s">
        <v>183</v>
      </c>
      <c r="B10" s="78" t="s">
        <v>188</v>
      </c>
      <c r="C10" s="82" t="s">
        <v>189</v>
      </c>
      <c r="D10" s="83">
        <f t="shared" si="1"/>
        <v>282600</v>
      </c>
      <c r="E10" s="84">
        <v>282600</v>
      </c>
      <c r="F10" s="85"/>
      <c r="I10" s="8"/>
      <c r="J10" s="8"/>
      <c r="K10" s="8"/>
    </row>
    <row r="11" ht="19.95" customHeight="1" spans="1:12">
      <c r="A11" s="78" t="s">
        <v>183</v>
      </c>
      <c r="B11" s="78" t="s">
        <v>190</v>
      </c>
      <c r="C11" s="82" t="s">
        <v>191</v>
      </c>
      <c r="D11" s="83">
        <f t="shared" si="1"/>
        <v>512700</v>
      </c>
      <c r="E11" s="84">
        <v>512700</v>
      </c>
      <c r="F11" s="83"/>
      <c r="L11" s="8"/>
    </row>
    <row r="12" ht="19.95" customHeight="1" spans="1:11">
      <c r="A12" s="78" t="s">
        <v>183</v>
      </c>
      <c r="B12" s="78" t="s">
        <v>192</v>
      </c>
      <c r="C12" s="82" t="s">
        <v>193</v>
      </c>
      <c r="D12" s="83">
        <f t="shared" si="1"/>
        <v>419200</v>
      </c>
      <c r="E12" s="84">
        <v>419200</v>
      </c>
      <c r="F12" s="83"/>
      <c r="K12" s="8"/>
    </row>
    <row r="13" ht="19.95" customHeight="1" spans="1:6">
      <c r="A13" s="78" t="s">
        <v>183</v>
      </c>
      <c r="B13" s="78" t="s">
        <v>194</v>
      </c>
      <c r="C13" s="82" t="s">
        <v>195</v>
      </c>
      <c r="D13" s="83">
        <f t="shared" si="1"/>
        <v>154600</v>
      </c>
      <c r="E13" s="84">
        <v>154600</v>
      </c>
      <c r="F13" s="83"/>
    </row>
    <row r="14" ht="19.95" customHeight="1" spans="1:6">
      <c r="A14" s="78" t="s">
        <v>183</v>
      </c>
      <c r="B14" s="78" t="s">
        <v>196</v>
      </c>
      <c r="C14" s="82" t="s">
        <v>197</v>
      </c>
      <c r="D14" s="83">
        <f t="shared" si="1"/>
        <v>25200</v>
      </c>
      <c r="E14" s="84">
        <v>25200</v>
      </c>
      <c r="F14" s="83"/>
    </row>
    <row r="15" ht="19.95" customHeight="1" spans="1:6">
      <c r="A15" s="78" t="s">
        <v>183</v>
      </c>
      <c r="B15" s="78" t="s">
        <v>198</v>
      </c>
      <c r="C15" s="82" t="s">
        <v>199</v>
      </c>
      <c r="D15" s="83">
        <f t="shared" si="1"/>
        <v>175900</v>
      </c>
      <c r="E15" s="84">
        <v>175900</v>
      </c>
      <c r="F15" s="83"/>
    </row>
    <row r="16" ht="19.95" customHeight="1" spans="1:6">
      <c r="A16" s="78" t="s">
        <v>183</v>
      </c>
      <c r="B16" s="78" t="s">
        <v>200</v>
      </c>
      <c r="C16" s="82" t="s">
        <v>201</v>
      </c>
      <c r="D16" s="83">
        <f t="shared" si="1"/>
        <v>159100</v>
      </c>
      <c r="E16" s="84">
        <v>159100</v>
      </c>
      <c r="F16" s="83"/>
    </row>
    <row r="17" ht="19.95" customHeight="1" spans="1:7">
      <c r="A17" s="78" t="s">
        <v>202</v>
      </c>
      <c r="B17" s="78"/>
      <c r="C17" s="82" t="s">
        <v>203</v>
      </c>
      <c r="D17" s="83">
        <f t="shared" si="1"/>
        <v>2508200</v>
      </c>
      <c r="E17" s="86"/>
      <c r="F17" s="83">
        <f>SUM(F18:F29)</f>
        <v>2508200</v>
      </c>
      <c r="G17" s="8"/>
    </row>
    <row r="18" ht="19.95" customHeight="1" spans="1:6">
      <c r="A18" s="78" t="s">
        <v>204</v>
      </c>
      <c r="B18" s="78" t="s">
        <v>205</v>
      </c>
      <c r="C18" s="82" t="s">
        <v>206</v>
      </c>
      <c r="D18" s="83">
        <f t="shared" si="1"/>
        <v>320000</v>
      </c>
      <c r="E18" s="86"/>
      <c r="F18" s="83">
        <v>320000</v>
      </c>
    </row>
    <row r="19" ht="19.95" customHeight="1" spans="1:6">
      <c r="A19" s="78" t="s">
        <v>204</v>
      </c>
      <c r="B19" s="78" t="s">
        <v>207</v>
      </c>
      <c r="C19" s="82" t="s">
        <v>208</v>
      </c>
      <c r="D19" s="83">
        <f t="shared" si="1"/>
        <v>280000</v>
      </c>
      <c r="E19" s="86"/>
      <c r="F19" s="83">
        <v>280000</v>
      </c>
    </row>
    <row r="20" ht="19.95" customHeight="1" spans="1:6">
      <c r="A20" s="78" t="s">
        <v>204</v>
      </c>
      <c r="B20" s="78" t="s">
        <v>209</v>
      </c>
      <c r="C20" s="82" t="s">
        <v>210</v>
      </c>
      <c r="D20" s="83">
        <f t="shared" si="1"/>
        <v>165000</v>
      </c>
      <c r="E20" s="86"/>
      <c r="F20" s="83">
        <v>165000</v>
      </c>
    </row>
    <row r="21" ht="19.95" customHeight="1" spans="1:6">
      <c r="A21" s="78" t="s">
        <v>204</v>
      </c>
      <c r="B21" s="78" t="s">
        <v>211</v>
      </c>
      <c r="C21" s="82" t="s">
        <v>212</v>
      </c>
      <c r="D21" s="83">
        <f t="shared" si="1"/>
        <v>87900</v>
      </c>
      <c r="E21" s="86"/>
      <c r="F21" s="83">
        <v>87900</v>
      </c>
    </row>
    <row r="22" ht="19.95" customHeight="1" spans="1:6">
      <c r="A22" s="78" t="s">
        <v>204</v>
      </c>
      <c r="B22" s="78" t="s">
        <v>213</v>
      </c>
      <c r="C22" s="82" t="s">
        <v>214</v>
      </c>
      <c r="D22" s="83">
        <f t="shared" si="1"/>
        <v>54000</v>
      </c>
      <c r="E22" s="86"/>
      <c r="F22" s="83">
        <v>54000</v>
      </c>
    </row>
    <row r="23" ht="19.95" customHeight="1" spans="1:6">
      <c r="A23" s="78" t="s">
        <v>204</v>
      </c>
      <c r="B23" s="78" t="s">
        <v>215</v>
      </c>
      <c r="C23" s="82" t="s">
        <v>216</v>
      </c>
      <c r="D23" s="83">
        <f t="shared" si="1"/>
        <v>46900</v>
      </c>
      <c r="E23" s="86"/>
      <c r="F23" s="83">
        <v>46900</v>
      </c>
    </row>
    <row r="24" ht="19.95" customHeight="1" spans="1:6">
      <c r="A24" s="78" t="s">
        <v>204</v>
      </c>
      <c r="B24" s="78" t="s">
        <v>217</v>
      </c>
      <c r="C24" s="82" t="s">
        <v>218</v>
      </c>
      <c r="D24" s="83">
        <f t="shared" si="1"/>
        <v>45000</v>
      </c>
      <c r="E24" s="86"/>
      <c r="F24" s="83">
        <v>45000</v>
      </c>
    </row>
    <row r="25" ht="19.95" customHeight="1" spans="1:6">
      <c r="A25" s="78" t="s">
        <v>204</v>
      </c>
      <c r="B25" s="78" t="s">
        <v>219</v>
      </c>
      <c r="C25" s="82" t="s">
        <v>220</v>
      </c>
      <c r="D25" s="83">
        <f t="shared" si="1"/>
        <v>75000</v>
      </c>
      <c r="E25" s="86"/>
      <c r="F25" s="83">
        <v>75000</v>
      </c>
    </row>
    <row r="26" ht="19.95" customHeight="1" spans="1:6">
      <c r="A26" s="78" t="s">
        <v>204</v>
      </c>
      <c r="B26" s="78" t="s">
        <v>221</v>
      </c>
      <c r="C26" s="82" t="s">
        <v>222</v>
      </c>
      <c r="D26" s="83">
        <f t="shared" si="1"/>
        <v>78000</v>
      </c>
      <c r="E26" s="86"/>
      <c r="F26" s="83">
        <v>78000</v>
      </c>
    </row>
    <row r="27" ht="19.95" customHeight="1" spans="1:6">
      <c r="A27" s="78" t="s">
        <v>204</v>
      </c>
      <c r="B27" s="78" t="s">
        <v>223</v>
      </c>
      <c r="C27" s="82" t="s">
        <v>224</v>
      </c>
      <c r="D27" s="83">
        <f t="shared" si="1"/>
        <v>100000</v>
      </c>
      <c r="E27" s="86"/>
      <c r="F27" s="83">
        <v>100000</v>
      </c>
    </row>
    <row r="28" ht="19.95" customHeight="1" spans="1:6">
      <c r="A28" s="78" t="s">
        <v>204</v>
      </c>
      <c r="B28" s="78" t="s">
        <v>225</v>
      </c>
      <c r="C28" s="82" t="s">
        <v>226</v>
      </c>
      <c r="D28" s="83">
        <f t="shared" si="1"/>
        <v>132600</v>
      </c>
      <c r="E28" s="86"/>
      <c r="F28" s="83">
        <v>132600</v>
      </c>
    </row>
    <row r="29" ht="19.95" customHeight="1" spans="1:6">
      <c r="A29" s="78" t="s">
        <v>204</v>
      </c>
      <c r="B29" s="78" t="s">
        <v>227</v>
      </c>
      <c r="C29" s="82" t="s">
        <v>228</v>
      </c>
      <c r="D29" s="83">
        <f t="shared" si="1"/>
        <v>1123800</v>
      </c>
      <c r="E29" s="86"/>
      <c r="F29" s="83">
        <v>1123800</v>
      </c>
    </row>
    <row r="30" ht="19.95" customHeight="1" spans="1:6">
      <c r="A30" s="78" t="s">
        <v>229</v>
      </c>
      <c r="B30" s="78"/>
      <c r="C30" s="82" t="s">
        <v>230</v>
      </c>
      <c r="D30" s="83">
        <f t="shared" si="1"/>
        <v>40600</v>
      </c>
      <c r="E30" s="86"/>
      <c r="F30" s="83">
        <f>SUM(F31:F33)</f>
        <v>40600</v>
      </c>
    </row>
    <row r="31" ht="19.95" customHeight="1" spans="1:6">
      <c r="A31" s="78" t="s">
        <v>231</v>
      </c>
      <c r="B31" s="78" t="s">
        <v>232</v>
      </c>
      <c r="C31" s="87" t="s">
        <v>233</v>
      </c>
      <c r="D31" s="83">
        <f t="shared" si="1"/>
        <v>39100</v>
      </c>
      <c r="E31" s="86"/>
      <c r="F31" s="83">
        <v>39100</v>
      </c>
    </row>
    <row r="32" ht="19.95" customHeight="1" spans="1:6">
      <c r="A32" s="78" t="s">
        <v>231</v>
      </c>
      <c r="B32" s="78" t="s">
        <v>234</v>
      </c>
      <c r="C32" s="87" t="s">
        <v>235</v>
      </c>
      <c r="D32" s="83">
        <f t="shared" si="1"/>
        <v>0</v>
      </c>
      <c r="E32" s="86"/>
      <c r="F32" s="83"/>
    </row>
    <row r="33" ht="19.95" customHeight="1" spans="1:6">
      <c r="A33" s="78" t="s">
        <v>231</v>
      </c>
      <c r="B33" s="78" t="s">
        <v>236</v>
      </c>
      <c r="C33" s="82" t="s">
        <v>237</v>
      </c>
      <c r="D33" s="83">
        <f t="shared" si="1"/>
        <v>1500</v>
      </c>
      <c r="E33" s="86"/>
      <c r="F33" s="83">
        <v>1500</v>
      </c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1" right="0.71" top="0.75" bottom="0.75" header="0.31" footer="0.31"/>
  <pageSetup paperSize="9" orientation="landscape" horizontalDpi="600"/>
  <headerFooter alignWithMargins="0" scaleWithDoc="0">
    <oddFooter>&amp;C第8页，共15页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E19" sqref="E19"/>
    </sheetView>
  </sheetViews>
  <sheetFormatPr defaultColWidth="9.14444444444444" defaultRowHeight="11.25"/>
  <cols>
    <col min="1" max="1" width="15.5" customWidth="1"/>
    <col min="2" max="2" width="11" customWidth="1"/>
    <col min="3" max="3" width="11.1666666666667" customWidth="1"/>
    <col min="4" max="4" width="29" customWidth="1"/>
    <col min="5" max="6" width="22.8333333333333" customWidth="1"/>
    <col min="7" max="7" width="20.5" customWidth="1"/>
    <col min="8" max="16384" width="9.14444444444444" customWidth="1"/>
  </cols>
  <sheetData>
    <row r="1" ht="19.5" customHeight="1" spans="7:12">
      <c r="G1" s="65"/>
      <c r="H1" s="59"/>
      <c r="L1" s="59"/>
    </row>
    <row r="2" ht="31.5" customHeight="1" spans="1:7">
      <c r="A2" s="67" t="s">
        <v>238</v>
      </c>
      <c r="B2" s="67"/>
      <c r="C2" s="67"/>
      <c r="D2" s="67"/>
      <c r="E2" s="67"/>
      <c r="F2" s="67"/>
      <c r="G2" s="67"/>
    </row>
    <row r="3" ht="20.25" customHeight="1" spans="1:12">
      <c r="A3" s="68"/>
      <c r="B3" s="68"/>
      <c r="C3" s="68"/>
      <c r="D3" s="28"/>
      <c r="G3" s="59" t="s">
        <v>10</v>
      </c>
      <c r="H3" s="64"/>
      <c r="L3" s="65"/>
    </row>
    <row r="4" ht="29.25" customHeight="1" spans="1:7">
      <c r="A4" s="69" t="s">
        <v>140</v>
      </c>
      <c r="B4" s="61" t="s">
        <v>141</v>
      </c>
      <c r="C4" s="61" t="s">
        <v>142</v>
      </c>
      <c r="D4" s="61" t="s">
        <v>160</v>
      </c>
      <c r="E4" s="61" t="s">
        <v>239</v>
      </c>
      <c r="F4" s="60"/>
      <c r="G4" s="60"/>
    </row>
    <row r="5" ht="29.25" customHeight="1" spans="1:7">
      <c r="A5" s="69"/>
      <c r="B5" s="61"/>
      <c r="C5" s="61"/>
      <c r="D5" s="61"/>
      <c r="E5" s="61" t="s">
        <v>109</v>
      </c>
      <c r="F5" s="61" t="s">
        <v>161</v>
      </c>
      <c r="G5" s="61" t="s">
        <v>162</v>
      </c>
    </row>
    <row r="6" ht="29.25" customHeight="1" spans="1:7">
      <c r="A6" s="38"/>
      <c r="B6" s="38"/>
      <c r="C6" s="70"/>
      <c r="D6" s="71"/>
      <c r="E6" s="72"/>
      <c r="F6" s="72"/>
      <c r="G6" s="72"/>
    </row>
    <row r="7" ht="29.25" customHeight="1" spans="1:7">
      <c r="A7" s="38"/>
      <c r="B7" s="38"/>
      <c r="C7" s="70"/>
      <c r="D7" s="71"/>
      <c r="E7" s="72"/>
      <c r="F7" s="72"/>
      <c r="G7" s="72"/>
    </row>
    <row r="8" ht="29.25" customHeight="1" spans="1:7">
      <c r="A8" s="38"/>
      <c r="B8" s="38"/>
      <c r="C8" s="70"/>
      <c r="D8" s="71"/>
      <c r="E8" s="72"/>
      <c r="F8" s="72"/>
      <c r="G8" s="72"/>
    </row>
    <row r="9" ht="29.25" customHeight="1" spans="1:7">
      <c r="A9" s="38"/>
      <c r="B9" s="38"/>
      <c r="C9" s="70"/>
      <c r="D9" s="71"/>
      <c r="E9" s="72"/>
      <c r="F9" s="72"/>
      <c r="G9" s="72"/>
    </row>
    <row r="10" ht="29.25" customHeight="1" spans="1:7">
      <c r="A10" s="38"/>
      <c r="B10" s="38"/>
      <c r="C10" s="70"/>
      <c r="D10" s="71"/>
      <c r="E10" s="72"/>
      <c r="F10" s="72"/>
      <c r="G10" s="72"/>
    </row>
    <row r="11" ht="9.75" customHeight="1" spans="1:3">
      <c r="A11" s="8"/>
      <c r="B11" s="8"/>
      <c r="C11" s="8"/>
    </row>
    <row r="12" ht="9.75" customHeight="1" spans="1:4">
      <c r="A12" s="8"/>
      <c r="C12" s="8"/>
      <c r="D12" s="8"/>
    </row>
    <row r="13" ht="9.75" customHeight="1" spans="2:4">
      <c r="B13" s="8"/>
      <c r="D13" s="8"/>
    </row>
    <row r="14" ht="9.75" customHeight="1" spans="1:4">
      <c r="A14" s="8"/>
      <c r="C14" s="8"/>
      <c r="D14" s="8"/>
    </row>
    <row r="15" ht="9.75" customHeight="1" spans="2:4">
      <c r="B15" s="8"/>
      <c r="D15" s="8"/>
    </row>
    <row r="16" ht="9.75" customHeight="1" spans="2:4">
      <c r="B16" s="8"/>
      <c r="D16" s="8"/>
    </row>
    <row r="17" ht="9.75" customHeight="1" spans="3:6">
      <c r="C17" s="8"/>
      <c r="F17" s="8"/>
    </row>
    <row r="18" ht="9.75" customHeight="1" spans="2:2">
      <c r="B18" s="8"/>
    </row>
    <row r="19" ht="12.75" customHeight="1"/>
    <row r="20" ht="9.75" customHeight="1" spans="3:3">
      <c r="C20" s="8"/>
    </row>
    <row r="21" ht="9.75" customHeight="1" spans="3:3">
      <c r="C21" s="8"/>
    </row>
    <row r="22" ht="9.75" customHeight="1" spans="4:4">
      <c r="D22" s="8"/>
    </row>
    <row r="23" ht="9.75" customHeight="1" spans="3:3">
      <c r="C23" s="8"/>
    </row>
  </sheetData>
  <mergeCells count="6">
    <mergeCell ref="A2:G2"/>
    <mergeCell ref="E4:G4"/>
    <mergeCell ref="A4:A5"/>
    <mergeCell ref="B4:B5"/>
    <mergeCell ref="C4:C5"/>
    <mergeCell ref="D4:D5"/>
  </mergeCells>
  <printOptions horizontalCentered="1"/>
  <pageMargins left="0.7" right="0.7" top="0.75" bottom="0.75" header="0.3" footer="0.3"/>
  <pageSetup paperSize="9" orientation="landscape" horizontalDpi="600"/>
  <headerFooter alignWithMargins="0" scaleWithDoc="0">
    <oddFooter>&amp;C第9页，共15页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部门收支总表</vt:lpstr>
      <vt:lpstr>部门收支总表（一级单位汇总）</vt:lpstr>
      <vt:lpstr>财政拨款收支总表</vt:lpstr>
      <vt:lpstr>部门收入总表</vt:lpstr>
      <vt:lpstr>部门支出总表</vt:lpstr>
      <vt:lpstr>一般公共预算支出表</vt:lpstr>
      <vt:lpstr>一般公共预算基本支出表</vt:lpstr>
      <vt:lpstr>政府性基金预算支出表</vt:lpstr>
      <vt:lpstr>一般公共预算“三公”经费支出表</vt:lpstr>
      <vt:lpstr>部门预算公开情况表</vt:lpstr>
      <vt:lpstr>购买服务表</vt:lpstr>
      <vt:lpstr>政府采购表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2019-06-13T07:36:09Z</dcterms:created>
  <dcterms:modified xsi:type="dcterms:W3CDTF">2021-06-07T02:06:10Z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r8>7866626</vt:r8>
  </property>
</Properties>
</file>